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0836" firstSheet="1" activeTab="6"/>
  </bookViews>
  <sheets>
    <sheet name="шаблон графика" sheetId="2" state="hidden" r:id="rId1"/>
    <sheet name="2 класс" sheetId="4" r:id="rId2"/>
    <sheet name="3 класс" sheetId="5" r:id="rId3"/>
    <sheet name="4 класс" sheetId="6" r:id="rId4"/>
    <sheet name="5 класс" sheetId="7" r:id="rId5"/>
    <sheet name="6 класс" sheetId="8" r:id="rId6"/>
    <sheet name="7 класс" sheetId="9" r:id="rId7"/>
    <sheet name="8 класс" sheetId="10" r:id="rId8"/>
    <sheet name="9 класс" sheetId="11" r:id="rId9"/>
    <sheet name="10 класс" sheetId="12" r:id="rId10"/>
    <sheet name="11 класс" sheetId="13" r:id="rId11"/>
    <sheet name="калькулятор объма времени" sheetId="3" state="hidden" r:id="rId12"/>
  </sheets>
  <calcPr calcId="124519"/>
</workbook>
</file>

<file path=xl/calcChain.xml><?xml version="1.0" encoding="utf-8"?>
<calcChain xmlns="http://schemas.openxmlformats.org/spreadsheetml/2006/main">
  <c r="DB25" i="9"/>
  <c r="DD25" s="1"/>
  <c r="DD25" i="13"/>
  <c r="DF25" s="1"/>
  <c r="DD22"/>
  <c r="DF22" s="1"/>
  <c r="DB23" i="12"/>
  <c r="DD23" s="1"/>
  <c r="DB24"/>
  <c r="DD24" s="1"/>
  <c r="DB25"/>
  <c r="DD25" s="1"/>
  <c r="DB26"/>
  <c r="DD26" s="1"/>
  <c r="DB27"/>
  <c r="DD27" s="1"/>
  <c r="DB26" i="11"/>
  <c r="DD26" s="1"/>
  <c r="DB27"/>
  <c r="DD27" s="1"/>
  <c r="DB28"/>
  <c r="DD28" s="1"/>
  <c r="DB29"/>
  <c r="DD29" s="1"/>
  <c r="DB15"/>
  <c r="DD15" s="1"/>
  <c r="DB26" i="10"/>
  <c r="DD26" s="1"/>
  <c r="DB27"/>
  <c r="DD27" s="1"/>
  <c r="DB28"/>
  <c r="DD28" s="1"/>
  <c r="DB29"/>
  <c r="DD29" s="1"/>
  <c r="DB30"/>
  <c r="DD30" s="1"/>
  <c r="DB31"/>
  <c r="DD31" s="1"/>
  <c r="DB17"/>
  <c r="DD17" s="1"/>
  <c r="DB26" i="9"/>
  <c r="DD26" s="1"/>
  <c r="DB27"/>
  <c r="DD27" s="1"/>
  <c r="DB28"/>
  <c r="DD28" s="1"/>
  <c r="DB29"/>
  <c r="DD29" s="1"/>
  <c r="DB30"/>
  <c r="DD30" s="1"/>
  <c r="DB17"/>
  <c r="DD17" s="1"/>
  <c r="DB19" i="8"/>
  <c r="DD19" s="1"/>
  <c r="DB20"/>
  <c r="DD20" s="1"/>
  <c r="DB21"/>
  <c r="DD21" s="1"/>
  <c r="DB22"/>
  <c r="DD22" s="1"/>
  <c r="DB23"/>
  <c r="DD23" s="1"/>
  <c r="DB24"/>
  <c r="DD24" s="1"/>
  <c r="DB25"/>
  <c r="DD25" s="1"/>
  <c r="DB26"/>
  <c r="DD26" s="1"/>
  <c r="DB20" i="7"/>
  <c r="DD20" s="1"/>
  <c r="DB21"/>
  <c r="DD21" s="1"/>
  <c r="DB22"/>
  <c r="DD22" s="1"/>
  <c r="DB23"/>
  <c r="DD23" s="1"/>
  <c r="DB24"/>
  <c r="DD24" s="1"/>
  <c r="DB14"/>
  <c r="DD14" s="1"/>
  <c r="DB15"/>
  <c r="DD15" s="1"/>
  <c r="DB16" i="6"/>
  <c r="DD16" s="1"/>
  <c r="DB17"/>
  <c r="DD17" s="1"/>
  <c r="DB18"/>
  <c r="DD18" s="1"/>
  <c r="DB19"/>
  <c r="DD19" s="1"/>
  <c r="DB20"/>
  <c r="DD20" s="1"/>
  <c r="DB21"/>
  <c r="DD21" s="1"/>
  <c r="DB22"/>
  <c r="DD22" s="1"/>
  <c r="DB23"/>
  <c r="DD23" s="1"/>
  <c r="DB16" i="5"/>
  <c r="DD16" s="1"/>
  <c r="DB17"/>
  <c r="DD17" s="1"/>
  <c r="DB18"/>
  <c r="DD18" s="1"/>
  <c r="DB19"/>
  <c r="DD19" s="1"/>
  <c r="DB20"/>
  <c r="DD20" s="1"/>
  <c r="DB21"/>
  <c r="DD21" s="1"/>
  <c r="DB22"/>
  <c r="DD22" s="1"/>
  <c r="CY17" i="4"/>
  <c r="DA17" s="1"/>
  <c r="CY16"/>
  <c r="DA16" s="1"/>
  <c r="CY15"/>
  <c r="DA15" s="1"/>
  <c r="CY14"/>
  <c r="DA14" s="1"/>
  <c r="CY13"/>
  <c r="DA13" s="1"/>
  <c r="CY18"/>
  <c r="DA18" s="1"/>
  <c r="CY19"/>
  <c r="DA19" s="1"/>
  <c r="CY20"/>
  <c r="DA20" s="1"/>
  <c r="CY21"/>
  <c r="DA21" s="1"/>
  <c r="CY22"/>
  <c r="DA22" s="1"/>
  <c r="DD24" i="13"/>
  <c r="DF24" s="1"/>
  <c r="DD23"/>
  <c r="DF23" s="1"/>
  <c r="DD26"/>
  <c r="DF26" s="1"/>
  <c r="DD21"/>
  <c r="DF21" s="1"/>
  <c r="DD20"/>
  <c r="DF20" s="1"/>
  <c r="DD19"/>
  <c r="DF19" s="1"/>
  <c r="DD18"/>
  <c r="DF18" s="1"/>
  <c r="DD17"/>
  <c r="DF17" s="1"/>
  <c r="DD16"/>
  <c r="DF16" s="1"/>
  <c r="DD15"/>
  <c r="DF15" s="1"/>
  <c r="DD14"/>
  <c r="DF14" s="1"/>
  <c r="DD13"/>
  <c r="DF13" s="1"/>
  <c r="DB22" i="12"/>
  <c r="DD22" s="1"/>
  <c r="DB21"/>
  <c r="DD21" s="1"/>
  <c r="DB20"/>
  <c r="DD20" s="1"/>
  <c r="DB19"/>
  <c r="DD19" s="1"/>
  <c r="DB18"/>
  <c r="DD18" s="1"/>
  <c r="DB17"/>
  <c r="DD17" s="1"/>
  <c r="DB16"/>
  <c r="DD16" s="1"/>
  <c r="DB15"/>
  <c r="DD15" s="1"/>
  <c r="DB14"/>
  <c r="DD14" s="1"/>
  <c r="DB13"/>
  <c r="DD13" s="1"/>
  <c r="DB25" i="11"/>
  <c r="DD25" s="1"/>
  <c r="DB24"/>
  <c r="DD24" s="1"/>
  <c r="DB23"/>
  <c r="DD23" s="1"/>
  <c r="DB22"/>
  <c r="DD22" s="1"/>
  <c r="DB21"/>
  <c r="DD21" s="1"/>
  <c r="DB20"/>
  <c r="DD20" s="1"/>
  <c r="DB19"/>
  <c r="DD19" s="1"/>
  <c r="DB18"/>
  <c r="DD18" s="1"/>
  <c r="DB17"/>
  <c r="DD17" s="1"/>
  <c r="DB16"/>
  <c r="DD16" s="1"/>
  <c r="DB14"/>
  <c r="DD14" s="1"/>
  <c r="DB13"/>
  <c r="DD13" s="1"/>
  <c r="DB25" i="10"/>
  <c r="DD25" s="1"/>
  <c r="DB24"/>
  <c r="DD24" s="1"/>
  <c r="DB23"/>
  <c r="DD23" s="1"/>
  <c r="DB22"/>
  <c r="DD22" s="1"/>
  <c r="DB21"/>
  <c r="DD21" s="1"/>
  <c r="DB20"/>
  <c r="DD20" s="1"/>
  <c r="DB19"/>
  <c r="DD19" s="1"/>
  <c r="DB18"/>
  <c r="DD18" s="1"/>
  <c r="DB16"/>
  <c r="DD16" s="1"/>
  <c r="DB15"/>
  <c r="DD15" s="1"/>
  <c r="DB14"/>
  <c r="DD14" s="1"/>
  <c r="DB13"/>
  <c r="DD13" s="1"/>
  <c r="DB24" i="9"/>
  <c r="DD24" s="1"/>
  <c r="DB23"/>
  <c r="DD23" s="1"/>
  <c r="DB22"/>
  <c r="DD22" s="1"/>
  <c r="DB21"/>
  <c r="DD21" s="1"/>
  <c r="DB20"/>
  <c r="DD20" s="1"/>
  <c r="DB19"/>
  <c r="DD19" s="1"/>
  <c r="DB18"/>
  <c r="DD18" s="1"/>
  <c r="DB16"/>
  <c r="DD16" s="1"/>
  <c r="DB15"/>
  <c r="DD15" s="1"/>
  <c r="DB14"/>
  <c r="DD14" s="1"/>
  <c r="DB13"/>
  <c r="DD13" s="1"/>
  <c r="DB18" i="8"/>
  <c r="DD18" s="1"/>
  <c r="DB17"/>
  <c r="DD17" s="1"/>
  <c r="DB16"/>
  <c r="DD16" s="1"/>
  <c r="DB15"/>
  <c r="DD15" s="1"/>
  <c r="DB14"/>
  <c r="DD14" s="1"/>
  <c r="DB13"/>
  <c r="DD13" s="1"/>
  <c r="DB19" i="7"/>
  <c r="DD19" s="1"/>
  <c r="DB18"/>
  <c r="DD18" s="1"/>
  <c r="DB17"/>
  <c r="DD17" s="1"/>
  <c r="DB16"/>
  <c r="DD16" s="1"/>
  <c r="DB13"/>
  <c r="DD13" s="1"/>
  <c r="DB15" i="6"/>
  <c r="DD15" s="1"/>
  <c r="DB14"/>
  <c r="DD14" s="1"/>
  <c r="DB13"/>
  <c r="DD13" s="1"/>
  <c r="DB15" i="5"/>
  <c r="DD15" s="1"/>
  <c r="DB14"/>
  <c r="DD14" s="1"/>
  <c r="DB13"/>
  <c r="DD13" s="1"/>
  <c r="E20" i="3" l="1"/>
  <c r="E19"/>
  <c r="E18"/>
  <c r="E17"/>
  <c r="E16"/>
  <c r="E15"/>
  <c r="E14"/>
  <c r="E13"/>
  <c r="E21" s="1"/>
  <c r="E12"/>
  <c r="E11"/>
  <c r="E10"/>
  <c r="E9"/>
  <c r="E8"/>
  <c r="E7"/>
  <c r="E6"/>
  <c r="E5" l="1"/>
  <c r="D21"/>
  <c r="C21"/>
</calcChain>
</file>

<file path=xl/sharedStrings.xml><?xml version="1.0" encoding="utf-8"?>
<sst xmlns="http://schemas.openxmlformats.org/spreadsheetml/2006/main" count="2667" uniqueCount="184">
  <si>
    <t>РУ</t>
  </si>
  <si>
    <t>МА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</si>
  <si>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</si>
  <si>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</si>
  <si>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</si>
  <si>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</si>
  <si>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</si>
  <si>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</si>
  <si>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</si>
  <si>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</si>
  <si>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ФИ</t>
  </si>
  <si>
    <t>ХИ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</si>
  <si>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</si>
  <si>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</si>
  <si>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</si>
  <si>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</si>
  <si>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</si>
  <si>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</si>
  <si>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</si>
  <si>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</si>
  <si>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</si>
  <si>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</si>
  <si>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</si>
  <si>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</si>
  <si>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</si>
  <si>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</si>
  <si>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</si>
  <si>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</si>
  <si>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</si>
  <si>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</si>
  <si>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</si>
  <si>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</si>
  <si>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</si>
  <si>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</si>
  <si>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</si>
  <si>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</si>
  <si>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</si>
  <si>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</si>
  <si>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</si>
  <si>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</si>
  <si>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</si>
  <si>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</si>
  <si>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</si>
  <si>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</si>
  <si>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</si>
  <si>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</si>
  <si>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</si>
  <si>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</si>
  <si>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</si>
  <si>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</si>
  <si>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</si>
  <si>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</si>
  <si>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</si>
  <si>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</si>
  <si>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</si>
  <si>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</si>
  <si>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</si>
  <si>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</si>
  <si>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</si>
  <si>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</si>
  <si>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</si>
  <si>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</si>
  <si>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</si>
  <si>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</si>
  <si>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</si>
  <si>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</si>
  <si>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9</t>
  </si>
  <si>
    <t>Астрономия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</si>
  <si>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</si>
  <si>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</si>
  <si>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</si>
  <si>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</si>
  <si>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</si>
  <si>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</si>
  <si>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Примерный шаблон графика проведения оценочных процедур в общеобразовательных организациях в 1 полугодии 2022-2023 учебного года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</si>
  <si>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</si>
  <si>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</si>
  <si>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</si>
  <si>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</si>
  <si>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</si>
  <si>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</si>
  <si>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</si>
  <si>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</si>
  <si>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</si>
  <si>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</si>
  <si>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</si>
  <si>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</si>
  <si>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</si>
  <si>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</si>
  <si>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</si>
  <si>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</si>
  <si>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</si>
  <si>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</si>
  <si>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</si>
  <si>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</si>
  <si>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</si>
  <si>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</si>
  <si>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</si>
  <si>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</si>
  <si>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</si>
  <si>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</si>
  <si>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</si>
  <si>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</si>
  <si>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</si>
  <si>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</si>
  <si>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</si>
  <si>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</si>
  <si>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</si>
  <si>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</si>
  <si>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</si>
  <si>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</si>
  <si>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</si>
  <si>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</si>
  <si>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</si>
  <si>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</si>
  <si>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</si>
  <si>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</si>
  <si>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</si>
  <si>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</si>
  <si>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</si>
  <si>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</si>
  <si>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</si>
  <si>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</si>
  <si>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</si>
  <si>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</si>
  <si>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</si>
  <si>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</si>
  <si>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</si>
  <si>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</si>
  <si>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</si>
  <si>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</si>
  <si>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</si>
  <si>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</si>
  <si>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</si>
  <si>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</si>
  <si>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История</t>
  </si>
  <si>
    <t>Наименование учебных предметов (в соответствии с  учебным планом)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</si>
  <si>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</si>
  <si>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</si>
  <si>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</si>
  <si>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</si>
  <si>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</si>
  <si>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</si>
  <si>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М.П.Петрова</t>
  </si>
  <si>
    <t>9*</t>
  </si>
  <si>
    <t>10*</t>
  </si>
  <si>
    <t>11*</t>
  </si>
  <si>
    <t>Оценочные процедуры,
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</si>
  <si>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</si>
  <si>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</si>
  <si>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</si>
  <si>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Английский язык</t>
  </si>
  <si>
    <t>Алгебра</t>
  </si>
  <si>
    <t>Геометрия</t>
  </si>
  <si>
    <t>КД</t>
  </si>
  <si>
    <t>Д</t>
  </si>
  <si>
    <t>И.о.директора МОУ Бекетовская СШ им.Б.Т.Павлова</t>
  </si>
  <si>
    <t>Ю.Е.Немова</t>
  </si>
  <si>
    <t>Январь</t>
  </si>
  <si>
    <t>Февраль</t>
  </si>
  <si>
    <t>Март</t>
  </si>
  <si>
    <t>Апрель</t>
  </si>
  <si>
    <t>III ТРИМЕСТР</t>
  </si>
  <si>
    <t>Май</t>
  </si>
  <si>
    <t>ЗП</t>
  </si>
  <si>
    <t>Родной язык</t>
  </si>
  <si>
    <t>Музыка</t>
  </si>
  <si>
    <t>ОРКСЭ</t>
  </si>
  <si>
    <t>Литературное чтение на родном языке</t>
  </si>
  <si>
    <t>ОДНКНР</t>
  </si>
  <si>
    <t>Родная (русская) литература</t>
  </si>
  <si>
    <t>Немецкий язык</t>
  </si>
  <si>
    <t>Родной (русский) язык</t>
  </si>
  <si>
    <t>Черчение</t>
  </si>
  <si>
    <t>Индивидуальный проект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</si>
  <si>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</si>
  <si>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ИЗ</t>
  </si>
  <si>
    <t>График проведения оценочных процедур в общеобразовательных организациях на II полугодие 2023-2024 учебного года</t>
  </si>
  <si>
    <t>Труд (технология)</t>
  </si>
  <si>
    <t>ИР</t>
  </si>
  <si>
    <t>ТРУД (технология)</t>
  </si>
  <si>
    <t>ОБЗР</t>
  </si>
  <si>
    <t>Вероятность и статитстика</t>
  </si>
  <si>
    <t>Вероятность и статистика</t>
  </si>
</sst>
</file>

<file path=xl/styles.xml><?xml version="1.0" encoding="utf-8"?>
<styleSheet xmlns="http://schemas.openxmlformats.org/spreadsheetml/2006/main">
  <numFmts count="1">
    <numFmt numFmtId="164" formatCode="0.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4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25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5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2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11" xfId="0" applyFont="1" applyBorder="1"/>
    <xf numFmtId="0" fontId="10" fillId="0" borderId="10" xfId="0" applyFont="1" applyBorder="1"/>
    <xf numFmtId="0" fontId="10" fillId="0" borderId="3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" fillId="0" borderId="25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0" fillId="0" borderId="21" xfId="0" applyFont="1" applyFill="1" applyBorder="1"/>
    <xf numFmtId="0" fontId="2" fillId="0" borderId="21" xfId="0" applyFont="1" applyFill="1" applyBorder="1"/>
    <xf numFmtId="0" fontId="10" fillId="0" borderId="37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0" fontId="1" fillId="0" borderId="36" xfId="0" applyFont="1" applyFill="1" applyBorder="1"/>
    <xf numFmtId="0" fontId="10" fillId="0" borderId="37" xfId="0" applyFont="1" applyFill="1" applyBorder="1"/>
    <xf numFmtId="0" fontId="1" fillId="0" borderId="27" xfId="0" applyFont="1" applyBorder="1"/>
    <xf numFmtId="0" fontId="10" fillId="0" borderId="2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" fillId="0" borderId="49" xfId="0" applyFont="1" applyBorder="1"/>
    <xf numFmtId="0" fontId="2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0" xfId="0" applyFont="1" applyFill="1" applyBorder="1"/>
    <xf numFmtId="0" fontId="10" fillId="0" borderId="51" xfId="0" applyFont="1" applyFill="1" applyBorder="1" applyAlignment="1">
      <alignment horizontal="center" vertical="center"/>
    </xf>
    <xf numFmtId="0" fontId="1" fillId="0" borderId="5" xfId="0" applyFont="1" applyBorder="1"/>
    <xf numFmtId="0" fontId="2" fillId="0" borderId="4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9" xfId="0" applyFont="1" applyBorder="1"/>
    <xf numFmtId="0" fontId="1" fillId="0" borderId="52" xfId="0" applyFont="1" applyBorder="1"/>
    <xf numFmtId="0" fontId="3" fillId="0" borderId="0" xfId="0" applyFont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5" borderId="35" xfId="0" applyFont="1" applyFill="1" applyBorder="1" applyAlignment="1"/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5" borderId="35" xfId="0" applyFont="1" applyFill="1" applyBorder="1" applyAlignment="1">
      <alignment wrapText="1"/>
    </xf>
    <xf numFmtId="2" fontId="2" fillId="5" borderId="35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4" fillId="7" borderId="25" xfId="0" applyFont="1" applyFill="1" applyBorder="1"/>
    <xf numFmtId="0" fontId="24" fillId="8" borderId="25" xfId="0" applyFont="1" applyFill="1" applyBorder="1"/>
    <xf numFmtId="0" fontId="24" fillId="9" borderId="1" xfId="0" applyFont="1" applyFill="1" applyBorder="1"/>
    <xf numFmtId="0" fontId="14" fillId="0" borderId="2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4" fillId="10" borderId="25" xfId="0" applyFont="1" applyFill="1" applyBorder="1"/>
    <xf numFmtId="0" fontId="10" fillId="0" borderId="21" xfId="0" applyFont="1" applyBorder="1"/>
    <xf numFmtId="0" fontId="10" fillId="0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7" fillId="0" borderId="25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7" xfId="0" applyFont="1" applyFill="1" applyBorder="1" applyAlignment="1">
      <alignment horizontal="center"/>
    </xf>
    <xf numFmtId="0" fontId="3" fillId="0" borderId="41" xfId="0" applyFont="1" applyBorder="1"/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/>
    <xf numFmtId="0" fontId="3" fillId="0" borderId="51" xfId="0" applyFont="1" applyBorder="1"/>
    <xf numFmtId="0" fontId="10" fillId="0" borderId="37" xfId="0" applyFont="1" applyBorder="1"/>
    <xf numFmtId="0" fontId="1" fillId="0" borderId="17" xfId="0" applyFont="1" applyBorder="1"/>
    <xf numFmtId="0" fontId="10" fillId="0" borderId="25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27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/>
    </xf>
    <xf numFmtId="0" fontId="21" fillId="0" borderId="57" xfId="0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17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11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4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5" fillId="0" borderId="21" xfId="0" applyFont="1" applyFill="1" applyBorder="1"/>
    <xf numFmtId="0" fontId="10" fillId="0" borderId="37" xfId="0" applyFont="1" applyFill="1" applyBorder="1" applyAlignment="1">
      <alignment wrapText="1"/>
    </xf>
    <xf numFmtId="0" fontId="5" fillId="0" borderId="33" xfId="0" applyFont="1" applyFill="1" applyBorder="1"/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34" xfId="0" applyFont="1" applyFill="1" applyBorder="1"/>
    <xf numFmtId="0" fontId="17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11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 wrapText="1"/>
    </xf>
    <xf numFmtId="0" fontId="3" fillId="12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12" borderId="25" xfId="0" applyFont="1" applyFill="1" applyBorder="1" applyAlignment="1">
      <alignment horizontal="left"/>
    </xf>
    <xf numFmtId="0" fontId="1" fillId="12" borderId="0" xfId="0" applyFont="1" applyFill="1" applyBorder="1"/>
    <xf numFmtId="0" fontId="33" fillId="0" borderId="26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4" borderId="15" xfId="2" applyFont="1" applyFill="1" applyBorder="1" applyAlignment="1">
      <alignment horizontal="center"/>
    </xf>
    <xf numFmtId="0" fontId="33" fillId="4" borderId="3" xfId="2" applyFont="1" applyFill="1" applyBorder="1" applyAlignment="1">
      <alignment horizontal="center"/>
    </xf>
    <xf numFmtId="0" fontId="33" fillId="4" borderId="16" xfId="2" applyFont="1" applyFill="1" applyBorder="1" applyAlignment="1">
      <alignment horizontal="center"/>
    </xf>
    <xf numFmtId="0" fontId="33" fillId="4" borderId="15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0" fontId="33" fillId="4" borderId="1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4" borderId="1" xfId="2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/>
    </xf>
    <xf numFmtId="0" fontId="3" fillId="13" borderId="25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left" wrapText="1"/>
    </xf>
    <xf numFmtId="0" fontId="3" fillId="13" borderId="0" xfId="0" applyFont="1" applyFill="1"/>
    <xf numFmtId="0" fontId="39" fillId="13" borderId="1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/>
    <xf numFmtId="164" fontId="39" fillId="13" borderId="1" xfId="0" applyNumberFormat="1" applyFont="1" applyFill="1" applyBorder="1"/>
    <xf numFmtId="0" fontId="39" fillId="12" borderId="1" xfId="0" applyFont="1" applyFill="1" applyBorder="1" applyAlignment="1">
      <alignment horizontal="center" vertical="center"/>
    </xf>
    <xf numFmtId="0" fontId="39" fillId="12" borderId="1" xfId="0" applyFont="1" applyFill="1" applyBorder="1" applyAlignment="1">
      <alignment horizontal="left" vertical="center"/>
    </xf>
    <xf numFmtId="0" fontId="39" fillId="0" borderId="1" xfId="0" applyFont="1" applyFill="1" applyBorder="1"/>
    <xf numFmtId="164" fontId="39" fillId="0" borderId="1" xfId="0" applyNumberFormat="1" applyFont="1" applyFill="1" applyBorder="1"/>
    <xf numFmtId="0" fontId="39" fillId="0" borderId="1" xfId="0" applyFont="1" applyBorder="1"/>
    <xf numFmtId="0" fontId="41" fillId="6" borderId="1" xfId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13" borderId="25" xfId="0" applyFont="1" applyFill="1" applyBorder="1" applyAlignment="1">
      <alignment horizontal="center" vertical="center"/>
    </xf>
    <xf numFmtId="0" fontId="41" fillId="6" borderId="25" xfId="1" applyFont="1" applyFill="1" applyBorder="1" applyAlignment="1">
      <alignment horizontal="center" vertical="center"/>
    </xf>
    <xf numFmtId="0" fontId="39" fillId="6" borderId="25" xfId="0" applyFont="1" applyFill="1" applyBorder="1" applyAlignment="1">
      <alignment horizontal="center" vertical="center"/>
    </xf>
    <xf numFmtId="0" fontId="39" fillId="12" borderId="1" xfId="0" applyFont="1" applyFill="1" applyBorder="1" applyAlignment="1">
      <alignment horizontal="center"/>
    </xf>
    <xf numFmtId="0" fontId="39" fillId="12" borderId="1" xfId="0" applyFont="1" applyFill="1" applyBorder="1"/>
    <xf numFmtId="0" fontId="41" fillId="6" borderId="1" xfId="1" applyFont="1" applyFill="1" applyBorder="1"/>
    <xf numFmtId="0" fontId="39" fillId="6" borderId="1" xfId="0" applyFont="1" applyFill="1" applyBorder="1"/>
    <xf numFmtId="0" fontId="39" fillId="12" borderId="1" xfId="0" applyFont="1" applyFill="1" applyBorder="1" applyAlignment="1">
      <alignment horizontal="left"/>
    </xf>
    <xf numFmtId="0" fontId="39" fillId="12" borderId="1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horizontal="center"/>
    </xf>
    <xf numFmtId="0" fontId="39" fillId="13" borderId="1" xfId="0" applyFont="1" applyFill="1" applyBorder="1" applyAlignment="1">
      <alignment horizontal="left"/>
    </xf>
    <xf numFmtId="0" fontId="39" fillId="13" borderId="1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wrapText="1"/>
    </xf>
    <xf numFmtId="0" fontId="39" fillId="11" borderId="1" xfId="0" applyFont="1" applyFill="1" applyBorder="1" applyAlignment="1">
      <alignment horizontal="center"/>
    </xf>
    <xf numFmtId="0" fontId="39" fillId="11" borderId="1" xfId="0" applyFont="1" applyFill="1" applyBorder="1" applyAlignment="1">
      <alignment horizontal="center" vertical="center"/>
    </xf>
    <xf numFmtId="0" fontId="39" fillId="11" borderId="1" xfId="0" applyFont="1" applyFill="1" applyBorder="1"/>
    <xf numFmtId="0" fontId="39" fillId="11" borderId="1" xfId="0" applyFont="1" applyFill="1" applyBorder="1" applyAlignment="1">
      <alignment horizontal="left"/>
    </xf>
    <xf numFmtId="0" fontId="39" fillId="11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wrapText="1"/>
    </xf>
    <xf numFmtId="0" fontId="1" fillId="13" borderId="0" xfId="0" applyFont="1" applyFill="1"/>
    <xf numFmtId="0" fontId="1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0" fillId="0" borderId="39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10" fillId="0" borderId="59" xfId="0" applyFont="1" applyFill="1" applyBorder="1" applyAlignment="1">
      <alignment horizontal="center" wrapText="1"/>
    </xf>
    <xf numFmtId="0" fontId="10" fillId="0" borderId="62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10" fillId="0" borderId="60" xfId="0" applyFont="1" applyFill="1" applyBorder="1" applyAlignment="1">
      <alignment horizontal="center" wrapText="1"/>
    </xf>
    <xf numFmtId="0" fontId="33" fillId="0" borderId="63" xfId="0" applyFont="1" applyBorder="1" applyAlignment="1">
      <alignment horizontal="center"/>
    </xf>
    <xf numFmtId="0" fontId="3" fillId="0" borderId="23" xfId="0" applyFont="1" applyBorder="1" applyAlignment="1"/>
    <xf numFmtId="0" fontId="3" fillId="0" borderId="64" xfId="0" applyFont="1" applyBorder="1" applyAlignment="1">
      <alignment horizontal="center"/>
    </xf>
    <xf numFmtId="0" fontId="10" fillId="0" borderId="39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13" borderId="1" xfId="0" applyFont="1" applyFill="1" applyBorder="1" applyAlignment="1">
      <alignment horizontal="center" vertical="center"/>
    </xf>
    <xf numFmtId="0" fontId="3" fillId="13" borderId="61" xfId="0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/>
    </xf>
    <xf numFmtId="0" fontId="39" fillId="0" borderId="0" xfId="0" applyFont="1" applyFill="1" applyBorder="1"/>
    <xf numFmtId="164" fontId="39" fillId="0" borderId="0" xfId="0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9" fillId="11" borderId="0" xfId="0" applyFont="1" applyFill="1" applyBorder="1" applyAlignment="1">
      <alignment horizontal="center"/>
    </xf>
    <xf numFmtId="0" fontId="39" fillId="11" borderId="0" xfId="0" applyFont="1" applyFill="1" applyBorder="1" applyAlignment="1">
      <alignment horizontal="center" vertical="center"/>
    </xf>
    <xf numFmtId="0" fontId="39" fillId="11" borderId="0" xfId="0" applyFont="1" applyFill="1" applyBorder="1"/>
    <xf numFmtId="0" fontId="41" fillId="6" borderId="0" xfId="1" applyFont="1" applyFill="1" applyBorder="1"/>
    <xf numFmtId="0" fontId="39" fillId="6" borderId="0" xfId="0" applyFont="1" applyFill="1" applyBorder="1"/>
    <xf numFmtId="0" fontId="39" fillId="11" borderId="0" xfId="0" applyFont="1" applyFill="1" applyBorder="1" applyAlignment="1">
      <alignment horizontal="left"/>
    </xf>
    <xf numFmtId="0" fontId="39" fillId="11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wrapText="1"/>
    </xf>
    <xf numFmtId="0" fontId="3" fillId="13" borderId="1" xfId="0" applyFont="1" applyFill="1" applyBorder="1" applyAlignment="1">
      <alignment horizontal="left" vertical="center" wrapText="1"/>
    </xf>
    <xf numFmtId="0" fontId="3" fillId="12" borderId="0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 wrapText="1"/>
    </xf>
    <xf numFmtId="0" fontId="3" fillId="12" borderId="0" xfId="0" applyFont="1" applyFill="1"/>
    <xf numFmtId="0" fontId="3" fillId="11" borderId="1" xfId="0" applyFont="1" applyFill="1" applyBorder="1"/>
    <xf numFmtId="0" fontId="1" fillId="13" borderId="1" xfId="0" applyFont="1" applyFill="1" applyBorder="1"/>
    <xf numFmtId="0" fontId="1" fillId="12" borderId="1" xfId="0" applyFont="1" applyFill="1" applyBorder="1" applyAlignment="1"/>
    <xf numFmtId="0" fontId="3" fillId="13" borderId="1" xfId="0" applyFont="1" applyFill="1" applyBorder="1"/>
    <xf numFmtId="0" fontId="3" fillId="0" borderId="0" xfId="0" applyFont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33" fillId="12" borderId="15" xfId="0" applyFont="1" applyFill="1" applyBorder="1" applyAlignment="1">
      <alignment horizontal="center"/>
    </xf>
    <xf numFmtId="0" fontId="33" fillId="12" borderId="3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" fillId="12" borderId="1" xfId="0" applyFont="1" applyFill="1" applyBorder="1"/>
    <xf numFmtId="0" fontId="1" fillId="0" borderId="1" xfId="0" applyFont="1" applyBorder="1"/>
    <xf numFmtId="0" fontId="39" fillId="13" borderId="21" xfId="0" applyFont="1" applyFill="1" applyBorder="1" applyAlignment="1">
      <alignment horizontal="center" vertical="center"/>
    </xf>
    <xf numFmtId="0" fontId="3" fillId="0" borderId="1" xfId="0" applyFont="1" applyBorder="1"/>
    <xf numFmtId="0" fontId="1" fillId="0" borderId="43" xfId="0" applyFont="1" applyBorder="1" applyAlignment="1">
      <alignment horizontal="left"/>
    </xf>
    <xf numFmtId="0" fontId="3" fillId="0" borderId="4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0" fillId="0" borderId="39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29" fillId="0" borderId="2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55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24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5" fillId="0" borderId="2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right"/>
    </xf>
    <xf numFmtId="0" fontId="3" fillId="0" borderId="33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10" fillId="0" borderId="33" xfId="0" applyFont="1" applyFill="1" applyBorder="1" applyAlignment="1">
      <alignment horizontal="center" wrapText="1"/>
    </xf>
    <xf numFmtId="0" fontId="10" fillId="0" borderId="35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3" fillId="0" borderId="22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1" fillId="0" borderId="43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13" borderId="3" xfId="0" applyFont="1" applyFill="1" applyBorder="1" applyAlignment="1">
      <alignment horizontal="center" vertical="center"/>
    </xf>
    <xf numFmtId="0" fontId="3" fillId="13" borderId="61" xfId="0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1" xfId="0" applyFont="1" applyFill="1" applyBorder="1" applyAlignment="1">
      <alignment horizontal="center" vertical="center"/>
    </xf>
    <xf numFmtId="0" fontId="3" fillId="12" borderId="25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top"/>
    </xf>
    <xf numFmtId="49" fontId="3" fillId="0" borderId="61" xfId="0" applyNumberFormat="1" applyFont="1" applyBorder="1" applyAlignment="1">
      <alignment horizontal="center" vertical="top"/>
    </xf>
    <xf numFmtId="49" fontId="3" fillId="0" borderId="25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20" fillId="0" borderId="30" xfId="0" applyFont="1" applyBorder="1" applyAlignment="1">
      <alignment horizontal="center" wrapText="1"/>
    </xf>
    <xf numFmtId="0" fontId="20" fillId="0" borderId="54" xfId="0" applyFont="1" applyBorder="1" applyAlignment="1">
      <alignment horizontal="center" wrapText="1"/>
    </xf>
    <xf numFmtId="0" fontId="20" fillId="0" borderId="31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1</xdr:row>
      <xdr:rowOff>89647</xdr:rowOff>
    </xdr:from>
    <xdr:to>
      <xdr:col>36</xdr:col>
      <xdr:colOff>419447</xdr:colOff>
      <xdr:row>6</xdr:row>
      <xdr:rowOff>145634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46641" y="280147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470647</xdr:colOff>
      <xdr:row>2</xdr:row>
      <xdr:rowOff>56030</xdr:rowOff>
    </xdr:from>
    <xdr:to>
      <xdr:col>37</xdr:col>
      <xdr:colOff>262564</xdr:colOff>
      <xdr:row>7</xdr:row>
      <xdr:rowOff>100811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924059" y="437030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201704</xdr:colOff>
      <xdr:row>2</xdr:row>
      <xdr:rowOff>22412</xdr:rowOff>
    </xdr:from>
    <xdr:to>
      <xdr:col>35</xdr:col>
      <xdr:colOff>598738</xdr:colOff>
      <xdr:row>7</xdr:row>
      <xdr:rowOff>67193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98" y="403412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190500</xdr:colOff>
      <xdr:row>1</xdr:row>
      <xdr:rowOff>179294</xdr:rowOff>
    </xdr:from>
    <xdr:to>
      <xdr:col>35</xdr:col>
      <xdr:colOff>587534</xdr:colOff>
      <xdr:row>7</xdr:row>
      <xdr:rowOff>33575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38794" y="369794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89650</xdr:colOff>
      <xdr:row>2</xdr:row>
      <xdr:rowOff>11205</xdr:rowOff>
    </xdr:from>
    <xdr:to>
      <xdr:col>35</xdr:col>
      <xdr:colOff>486684</xdr:colOff>
      <xdr:row>7</xdr:row>
      <xdr:rowOff>55986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37944" y="392205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403413</xdr:colOff>
      <xdr:row>2</xdr:row>
      <xdr:rowOff>89647</xdr:rowOff>
    </xdr:from>
    <xdr:to>
      <xdr:col>37</xdr:col>
      <xdr:colOff>195330</xdr:colOff>
      <xdr:row>7</xdr:row>
      <xdr:rowOff>134428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56825" y="470647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358590</xdr:colOff>
      <xdr:row>2</xdr:row>
      <xdr:rowOff>112059</xdr:rowOff>
    </xdr:from>
    <xdr:to>
      <xdr:col>37</xdr:col>
      <xdr:colOff>150507</xdr:colOff>
      <xdr:row>7</xdr:row>
      <xdr:rowOff>156840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90443" y="493059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425824</xdr:colOff>
      <xdr:row>2</xdr:row>
      <xdr:rowOff>145677</xdr:rowOff>
    </xdr:from>
    <xdr:to>
      <xdr:col>37</xdr:col>
      <xdr:colOff>217741</xdr:colOff>
      <xdr:row>7</xdr:row>
      <xdr:rowOff>190458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991295" y="526677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459441</xdr:colOff>
      <xdr:row>2</xdr:row>
      <xdr:rowOff>168088</xdr:rowOff>
    </xdr:from>
    <xdr:to>
      <xdr:col>37</xdr:col>
      <xdr:colOff>251358</xdr:colOff>
      <xdr:row>8</xdr:row>
      <xdr:rowOff>11163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14559" y="549088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437030</xdr:colOff>
      <xdr:row>2</xdr:row>
      <xdr:rowOff>168086</xdr:rowOff>
    </xdr:from>
    <xdr:to>
      <xdr:col>37</xdr:col>
      <xdr:colOff>228947</xdr:colOff>
      <xdr:row>8</xdr:row>
      <xdr:rowOff>11161</xdr:rowOff>
    </xdr:to>
    <xdr:pic>
      <xdr:nvPicPr>
        <xdr:cNvPr id="2" name="Рисунок 1" descr="печать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90442" y="549086"/>
          <a:ext cx="4632858" cy="100848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M63"/>
  <sheetViews>
    <sheetView zoomScale="85" zoomScaleNormal="85" workbookViewId="0">
      <selection activeCell="CK39" sqref="CK39"/>
    </sheetView>
  </sheetViews>
  <sheetFormatPr defaultColWidth="9.109375" defaultRowHeight="13.8"/>
  <cols>
    <col min="1" max="1" width="13.33203125" style="1" customWidth="1"/>
    <col min="2" max="4" width="4.6640625" style="2" customWidth="1"/>
    <col min="5" max="5" width="6.109375" style="2" customWidth="1"/>
    <col min="6" max="6" width="6.33203125" style="2" customWidth="1"/>
    <col min="7" max="7" width="6.5546875" style="2" customWidth="1"/>
    <col min="8" max="9" width="6.44140625" style="2" customWidth="1"/>
    <col min="10" max="10" width="5.5546875" style="2" customWidth="1"/>
    <col min="11" max="11" width="6.33203125" style="2" customWidth="1"/>
    <col min="12" max="12" width="7.33203125" style="2" customWidth="1"/>
    <col min="13" max="14" width="5.6640625" style="2" customWidth="1"/>
    <col min="15" max="15" width="6.33203125" style="2" customWidth="1"/>
    <col min="16" max="17" width="6.88671875" style="2" customWidth="1"/>
    <col min="18" max="18" width="5.88671875" style="2" customWidth="1"/>
    <col min="19" max="19" width="5.6640625" style="2" customWidth="1"/>
    <col min="20" max="20" width="5.5546875" style="2" customWidth="1"/>
    <col min="21" max="21" width="5.88671875" style="2" customWidth="1"/>
    <col min="22" max="22" width="5.5546875" style="2" customWidth="1"/>
    <col min="23" max="23" width="6" style="2" customWidth="1"/>
    <col min="24" max="24" width="5.33203125" style="1" customWidth="1"/>
    <col min="25" max="25" width="4.88671875" style="1" customWidth="1"/>
    <col min="26" max="26" width="5.109375" style="1" customWidth="1"/>
    <col min="27" max="27" width="5.6640625" style="1" customWidth="1"/>
    <col min="28" max="33" width="5.109375" style="1" customWidth="1"/>
    <col min="34" max="34" width="4.6640625" style="1" customWidth="1"/>
    <col min="35" max="35" width="6.6640625" style="1" customWidth="1"/>
    <col min="36" max="36" width="6.33203125" style="1" customWidth="1"/>
    <col min="37" max="37" width="5.6640625" style="1" customWidth="1"/>
    <col min="38" max="38" width="6.33203125" style="1" customWidth="1"/>
    <col min="39" max="39" width="5.6640625" style="1" customWidth="1"/>
    <col min="40" max="41" width="6.109375" style="1" customWidth="1"/>
    <col min="42" max="42" width="5.44140625" style="1" customWidth="1"/>
    <col min="43" max="43" width="5.109375" style="1" customWidth="1"/>
    <col min="44" max="44" width="6.6640625" style="1" customWidth="1"/>
    <col min="45" max="45" width="5.44140625" style="1" customWidth="1"/>
    <col min="46" max="47" width="6.44140625" style="1" customWidth="1"/>
    <col min="48" max="48" width="6.5546875" style="1" customWidth="1"/>
    <col min="49" max="49" width="6.44140625" style="1" customWidth="1"/>
    <col min="50" max="50" width="4.6640625" style="1" customWidth="1"/>
    <col min="51" max="51" width="5.109375" style="1" customWidth="1"/>
    <col min="52" max="52" width="4.6640625" style="1" customWidth="1"/>
    <col min="53" max="53" width="5.6640625" style="1" customWidth="1"/>
    <col min="54" max="54" width="6" style="1" customWidth="1"/>
    <col min="55" max="55" width="5.6640625" style="1" customWidth="1"/>
    <col min="56" max="56" width="5.44140625" style="1" customWidth="1"/>
    <col min="57" max="57" width="5" style="1" customWidth="1"/>
    <col min="58" max="65" width="4.6640625" style="1" customWidth="1"/>
    <col min="66" max="66" width="5.44140625" style="1" customWidth="1"/>
    <col min="67" max="67" width="4.6640625" style="1" customWidth="1"/>
    <col min="68" max="68" width="5.88671875" style="1" customWidth="1"/>
    <col min="69" max="69" width="6" style="1" customWidth="1"/>
    <col min="70" max="70" width="5.44140625" style="1" customWidth="1"/>
    <col min="71" max="71" width="4.6640625" style="1" customWidth="1"/>
    <col min="72" max="72" width="5.5546875" style="1" customWidth="1"/>
    <col min="73" max="73" width="5.109375" style="1" customWidth="1"/>
    <col min="74" max="74" width="4.6640625" style="1" customWidth="1"/>
    <col min="75" max="75" width="5.88671875" style="1" customWidth="1"/>
    <col min="76" max="76" width="4.6640625" style="1" customWidth="1"/>
    <col min="77" max="77" width="6.5546875" style="1" customWidth="1"/>
    <col min="78" max="78" width="5.109375" style="1" customWidth="1"/>
    <col min="79" max="79" width="6.33203125" style="1" customWidth="1"/>
    <col min="80" max="80" width="6.5546875" style="1" customWidth="1"/>
    <col min="81" max="81" width="5.88671875" style="1" customWidth="1"/>
    <col min="82" max="82" width="5.6640625" style="1" customWidth="1"/>
    <col min="83" max="83" width="6" style="1" customWidth="1"/>
    <col min="84" max="84" width="7.33203125" style="1" customWidth="1"/>
    <col min="85" max="86" width="7.44140625" style="1" customWidth="1"/>
    <col min="87" max="87" width="7.33203125" style="1" customWidth="1"/>
    <col min="88" max="88" width="6.33203125" style="1" customWidth="1"/>
    <col min="89" max="89" width="10.5546875" style="1" customWidth="1"/>
    <col min="90" max="90" width="8" style="1" customWidth="1"/>
    <col min="91" max="91" width="11" style="1" customWidth="1"/>
    <col min="92" max="16384" width="9.109375" style="1"/>
  </cols>
  <sheetData>
    <row r="1" spans="1:91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157"/>
      <c r="AD1" s="157"/>
      <c r="AE1" s="157"/>
      <c r="AF1" s="157"/>
      <c r="AG1" s="157"/>
    </row>
    <row r="2" spans="1:91">
      <c r="A2" s="390" t="s">
        <v>55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157"/>
      <c r="AD2" s="157"/>
      <c r="AE2" s="157"/>
      <c r="AF2" s="157"/>
      <c r="AG2" s="157"/>
    </row>
    <row r="3" spans="1:91">
      <c r="A3" s="390" t="s">
        <v>143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157"/>
      <c r="AD3" s="157"/>
      <c r="AE3" s="157"/>
      <c r="AF3" s="157"/>
      <c r="AG3" s="157"/>
    </row>
    <row r="4" spans="1:91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157"/>
      <c r="AD4" s="157"/>
      <c r="AE4" s="157"/>
      <c r="AF4" s="157"/>
      <c r="AG4" s="157"/>
    </row>
    <row r="5" spans="1:91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164"/>
      <c r="AD5" s="164"/>
      <c r="AE5" s="164"/>
      <c r="AF5" s="164"/>
      <c r="AG5" s="164"/>
    </row>
    <row r="6" spans="1:91">
      <c r="A6" s="391" t="s">
        <v>74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</row>
    <row r="7" spans="1:91" ht="14.4" thickBo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158"/>
      <c r="AD7" s="158"/>
      <c r="AE7" s="158"/>
      <c r="AF7" s="158"/>
      <c r="AG7" s="158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5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158"/>
      <c r="BH7" s="158"/>
      <c r="BI7" s="158"/>
      <c r="BJ7" s="158"/>
      <c r="BK7" s="158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</row>
    <row r="8" spans="1:91" s="25" customFormat="1" ht="15.75" customHeight="1" thickBot="1">
      <c r="A8" s="398" t="s">
        <v>137</v>
      </c>
      <c r="B8" s="396" t="s">
        <v>2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5"/>
      <c r="X8" s="393" t="s">
        <v>3</v>
      </c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5"/>
      <c r="AS8" s="396" t="s">
        <v>4</v>
      </c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5"/>
      <c r="BO8" s="393" t="s">
        <v>5</v>
      </c>
      <c r="BP8" s="394"/>
      <c r="BQ8" s="394"/>
      <c r="BR8" s="394"/>
      <c r="BS8" s="394"/>
      <c r="BT8" s="394"/>
      <c r="BU8" s="394"/>
      <c r="BV8" s="394"/>
      <c r="BW8" s="394"/>
      <c r="BX8" s="394"/>
      <c r="BY8" s="394"/>
      <c r="BZ8" s="394"/>
      <c r="CA8" s="394"/>
      <c r="CB8" s="394"/>
      <c r="CC8" s="394"/>
      <c r="CD8" s="394"/>
      <c r="CE8" s="394"/>
      <c r="CF8" s="394"/>
      <c r="CG8" s="394"/>
      <c r="CH8" s="394"/>
      <c r="CI8" s="394"/>
      <c r="CJ8" s="395"/>
      <c r="CK8" s="404" t="s">
        <v>134</v>
      </c>
      <c r="CL8" s="405"/>
      <c r="CM8" s="406"/>
    </row>
    <row r="9" spans="1:91" s="25" customFormat="1" ht="15.75" customHeight="1" thickBot="1">
      <c r="A9" s="399"/>
      <c r="B9" s="359" t="s">
        <v>72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1"/>
      <c r="BO9" s="359" t="s">
        <v>73</v>
      </c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1"/>
      <c r="CK9" s="407"/>
      <c r="CL9" s="408"/>
      <c r="CM9" s="409"/>
    </row>
    <row r="10" spans="1:91" s="25" customFormat="1">
      <c r="A10" s="400"/>
      <c r="B10" s="36" t="s">
        <v>6</v>
      </c>
      <c r="C10" s="37" t="s">
        <v>75</v>
      </c>
      <c r="D10" s="38" t="s">
        <v>7</v>
      </c>
      <c r="E10" s="39" t="s">
        <v>8</v>
      </c>
      <c r="F10" s="39" t="s">
        <v>9</v>
      </c>
      <c r="G10" s="39" t="s">
        <v>6</v>
      </c>
      <c r="H10" s="37" t="s">
        <v>75</v>
      </c>
      <c r="I10" s="38" t="s">
        <v>7</v>
      </c>
      <c r="J10" s="39" t="s">
        <v>8</v>
      </c>
      <c r="K10" s="39" t="s">
        <v>9</v>
      </c>
      <c r="L10" s="39" t="s">
        <v>6</v>
      </c>
      <c r="M10" s="37" t="s">
        <v>75</v>
      </c>
      <c r="N10" s="38" t="s">
        <v>7</v>
      </c>
      <c r="O10" s="39" t="s">
        <v>8</v>
      </c>
      <c r="P10" s="39" t="s">
        <v>9</v>
      </c>
      <c r="Q10" s="39" t="s">
        <v>6</v>
      </c>
      <c r="R10" s="37" t="s">
        <v>75</v>
      </c>
      <c r="S10" s="38" t="s">
        <v>7</v>
      </c>
      <c r="T10" s="39" t="s">
        <v>8</v>
      </c>
      <c r="U10" s="39" t="s">
        <v>9</v>
      </c>
      <c r="V10" s="39" t="s">
        <v>6</v>
      </c>
      <c r="W10" s="37" t="s">
        <v>75</v>
      </c>
      <c r="X10" s="38" t="s">
        <v>7</v>
      </c>
      <c r="Y10" s="39" t="s">
        <v>8</v>
      </c>
      <c r="Z10" s="39" t="s">
        <v>9</v>
      </c>
      <c r="AA10" s="39" t="s">
        <v>6</v>
      </c>
      <c r="AB10" s="37" t="s">
        <v>75</v>
      </c>
      <c r="AC10" s="40" t="s">
        <v>7</v>
      </c>
      <c r="AD10" s="39" t="s">
        <v>8</v>
      </c>
      <c r="AE10" s="39" t="s">
        <v>9</v>
      </c>
      <c r="AF10" s="39" t="s">
        <v>6</v>
      </c>
      <c r="AG10" s="37" t="s">
        <v>75</v>
      </c>
      <c r="AH10" s="40" t="s">
        <v>7</v>
      </c>
      <c r="AI10" s="39" t="s">
        <v>8</v>
      </c>
      <c r="AJ10" s="39" t="s">
        <v>9</v>
      </c>
      <c r="AK10" s="39" t="s">
        <v>6</v>
      </c>
      <c r="AL10" s="37" t="s">
        <v>75</v>
      </c>
      <c r="AM10" s="38" t="s">
        <v>7</v>
      </c>
      <c r="AN10" s="39" t="s">
        <v>8</v>
      </c>
      <c r="AO10" s="39" t="s">
        <v>9</v>
      </c>
      <c r="AP10" s="39" t="s">
        <v>6</v>
      </c>
      <c r="AQ10" s="37" t="s">
        <v>75</v>
      </c>
      <c r="AR10" s="38" t="s">
        <v>7</v>
      </c>
      <c r="AS10" s="39" t="s">
        <v>8</v>
      </c>
      <c r="AT10" s="39" t="s">
        <v>9</v>
      </c>
      <c r="AU10" s="37" t="s">
        <v>6</v>
      </c>
      <c r="AV10" s="37" t="s">
        <v>75</v>
      </c>
      <c r="AW10" s="38" t="s">
        <v>7</v>
      </c>
      <c r="AX10" s="39" t="s">
        <v>8</v>
      </c>
      <c r="AY10" s="39" t="s">
        <v>9</v>
      </c>
      <c r="AZ10" s="39" t="s">
        <v>6</v>
      </c>
      <c r="BA10" s="37" t="s">
        <v>75</v>
      </c>
      <c r="BB10" s="38" t="s">
        <v>7</v>
      </c>
      <c r="BC10" s="39" t="s">
        <v>8</v>
      </c>
      <c r="BD10" s="39" t="s">
        <v>9</v>
      </c>
      <c r="BE10" s="39" t="s">
        <v>6</v>
      </c>
      <c r="BF10" s="37" t="s">
        <v>75</v>
      </c>
      <c r="BG10" s="38" t="s">
        <v>7</v>
      </c>
      <c r="BH10" s="39" t="s">
        <v>8</v>
      </c>
      <c r="BI10" s="39" t="s">
        <v>9</v>
      </c>
      <c r="BJ10" s="39" t="s">
        <v>6</v>
      </c>
      <c r="BK10" s="37" t="s">
        <v>75</v>
      </c>
      <c r="BL10" s="38" t="s">
        <v>7</v>
      </c>
      <c r="BM10" s="39" t="s">
        <v>8</v>
      </c>
      <c r="BN10" s="39" t="s">
        <v>9</v>
      </c>
      <c r="BO10" s="39" t="s">
        <v>6</v>
      </c>
      <c r="BP10" s="37" t="s">
        <v>75</v>
      </c>
      <c r="BQ10" s="38" t="s">
        <v>7</v>
      </c>
      <c r="BR10" s="39" t="s">
        <v>8</v>
      </c>
      <c r="BS10" s="39" t="s">
        <v>9</v>
      </c>
      <c r="BT10" s="39" t="s">
        <v>6</v>
      </c>
      <c r="BU10" s="37" t="s">
        <v>75</v>
      </c>
      <c r="BV10" s="38" t="s">
        <v>7</v>
      </c>
      <c r="BW10" s="39" t="s">
        <v>8</v>
      </c>
      <c r="BX10" s="39" t="s">
        <v>9</v>
      </c>
      <c r="BY10" s="39" t="s">
        <v>6</v>
      </c>
      <c r="BZ10" s="37" t="s">
        <v>75</v>
      </c>
      <c r="CA10" s="38" t="s">
        <v>7</v>
      </c>
      <c r="CB10" s="39" t="s">
        <v>8</v>
      </c>
      <c r="CC10" s="39" t="s">
        <v>9</v>
      </c>
      <c r="CD10" s="39" t="s">
        <v>6</v>
      </c>
      <c r="CE10" s="37" t="s">
        <v>75</v>
      </c>
      <c r="CF10" s="38" t="s">
        <v>7</v>
      </c>
      <c r="CG10" s="39" t="s">
        <v>8</v>
      </c>
      <c r="CH10" s="39" t="s">
        <v>9</v>
      </c>
      <c r="CI10" s="39" t="s">
        <v>6</v>
      </c>
      <c r="CJ10" s="37" t="s">
        <v>75</v>
      </c>
      <c r="CK10" s="364" t="s">
        <v>57</v>
      </c>
      <c r="CL10" s="362" t="s">
        <v>58</v>
      </c>
      <c r="CM10" s="402" t="s">
        <v>65</v>
      </c>
    </row>
    <row r="11" spans="1:91" s="25" customFormat="1" ht="98.25" customHeight="1" thickBot="1">
      <c r="A11" s="401"/>
      <c r="B11" s="41">
        <v>1</v>
      </c>
      <c r="C11" s="42">
        <v>2</v>
      </c>
      <c r="D11" s="43">
        <v>5</v>
      </c>
      <c r="E11" s="44">
        <v>6</v>
      </c>
      <c r="F11" s="44">
        <v>7</v>
      </c>
      <c r="G11" s="44">
        <v>8</v>
      </c>
      <c r="H11" s="45">
        <v>9</v>
      </c>
      <c r="I11" s="43">
        <v>12</v>
      </c>
      <c r="J11" s="44">
        <v>13</v>
      </c>
      <c r="K11" s="46">
        <v>14</v>
      </c>
      <c r="L11" s="46">
        <v>15</v>
      </c>
      <c r="M11" s="42">
        <v>16</v>
      </c>
      <c r="N11" s="47">
        <v>19</v>
      </c>
      <c r="O11" s="46">
        <v>20</v>
      </c>
      <c r="P11" s="46">
        <v>21</v>
      </c>
      <c r="Q11" s="46">
        <v>22</v>
      </c>
      <c r="R11" s="42">
        <v>23</v>
      </c>
      <c r="S11" s="47">
        <v>26</v>
      </c>
      <c r="T11" s="46">
        <v>27</v>
      </c>
      <c r="U11" s="46">
        <v>28</v>
      </c>
      <c r="V11" s="46">
        <v>29</v>
      </c>
      <c r="W11" s="42">
        <v>30</v>
      </c>
      <c r="X11" s="48">
        <v>3</v>
      </c>
      <c r="Y11" s="49">
        <v>4</v>
      </c>
      <c r="Z11" s="49">
        <v>5</v>
      </c>
      <c r="AA11" s="49">
        <v>6</v>
      </c>
      <c r="AB11" s="50">
        <v>7</v>
      </c>
      <c r="AC11" s="48">
        <v>10</v>
      </c>
      <c r="AD11" s="49">
        <v>11</v>
      </c>
      <c r="AE11" s="49">
        <v>12</v>
      </c>
      <c r="AF11" s="49">
        <v>13</v>
      </c>
      <c r="AG11" s="169">
        <v>14</v>
      </c>
      <c r="AH11" s="51">
        <v>17</v>
      </c>
      <c r="AI11" s="49">
        <v>18</v>
      </c>
      <c r="AJ11" s="49">
        <v>19</v>
      </c>
      <c r="AK11" s="49">
        <v>20</v>
      </c>
      <c r="AL11" s="50">
        <v>21</v>
      </c>
      <c r="AM11" s="48">
        <v>24</v>
      </c>
      <c r="AN11" s="49">
        <v>25</v>
      </c>
      <c r="AO11" s="49">
        <v>26</v>
      </c>
      <c r="AP11" s="49">
        <v>27</v>
      </c>
      <c r="AQ11" s="50">
        <v>28</v>
      </c>
      <c r="AR11" s="48">
        <v>31</v>
      </c>
      <c r="AS11" s="49">
        <v>1</v>
      </c>
      <c r="AT11" s="49">
        <v>2</v>
      </c>
      <c r="AU11" s="50">
        <v>3</v>
      </c>
      <c r="AV11" s="50">
        <v>4</v>
      </c>
      <c r="AW11" s="48">
        <v>7</v>
      </c>
      <c r="AX11" s="49">
        <v>8</v>
      </c>
      <c r="AY11" s="49">
        <v>9</v>
      </c>
      <c r="AZ11" s="49">
        <v>10</v>
      </c>
      <c r="BA11" s="50">
        <v>11</v>
      </c>
      <c r="BB11" s="48">
        <v>14</v>
      </c>
      <c r="BC11" s="49">
        <v>15</v>
      </c>
      <c r="BD11" s="49">
        <v>16</v>
      </c>
      <c r="BE11" s="49">
        <v>17</v>
      </c>
      <c r="BF11" s="50">
        <v>18</v>
      </c>
      <c r="BG11" s="48">
        <v>21</v>
      </c>
      <c r="BH11" s="49">
        <v>22</v>
      </c>
      <c r="BI11" s="49">
        <v>23</v>
      </c>
      <c r="BJ11" s="49">
        <v>24</v>
      </c>
      <c r="BK11" s="166">
        <v>25</v>
      </c>
      <c r="BL11" s="48">
        <v>28</v>
      </c>
      <c r="BM11" s="49">
        <v>29</v>
      </c>
      <c r="BN11" s="49">
        <v>30</v>
      </c>
      <c r="BO11" s="49">
        <v>1</v>
      </c>
      <c r="BP11" s="50">
        <v>2</v>
      </c>
      <c r="BQ11" s="48">
        <v>5</v>
      </c>
      <c r="BR11" s="49">
        <v>6</v>
      </c>
      <c r="BS11" s="49">
        <v>7</v>
      </c>
      <c r="BT11" s="49">
        <v>8</v>
      </c>
      <c r="BU11" s="50">
        <v>9</v>
      </c>
      <c r="BV11" s="48">
        <v>12</v>
      </c>
      <c r="BW11" s="49">
        <v>13</v>
      </c>
      <c r="BX11" s="49">
        <v>14</v>
      </c>
      <c r="BY11" s="49">
        <v>15</v>
      </c>
      <c r="BZ11" s="50">
        <v>16</v>
      </c>
      <c r="CA11" s="48">
        <v>19</v>
      </c>
      <c r="CB11" s="49">
        <v>20</v>
      </c>
      <c r="CC11" s="49">
        <v>21</v>
      </c>
      <c r="CD11" s="49">
        <v>22</v>
      </c>
      <c r="CE11" s="50">
        <v>23</v>
      </c>
      <c r="CF11" s="48">
        <v>26</v>
      </c>
      <c r="CG11" s="49">
        <v>27</v>
      </c>
      <c r="CH11" s="49">
        <v>28</v>
      </c>
      <c r="CI11" s="49">
        <v>29</v>
      </c>
      <c r="CJ11" s="50">
        <v>30</v>
      </c>
      <c r="CK11" s="365"/>
      <c r="CL11" s="363"/>
      <c r="CM11" s="403"/>
    </row>
    <row r="12" spans="1:91" ht="14.4">
      <c r="A12" s="200">
        <v>1</v>
      </c>
      <c r="B12" s="21"/>
      <c r="C12" s="16"/>
      <c r="D12" s="17"/>
      <c r="E12" s="18"/>
      <c r="F12" s="18"/>
      <c r="G12" s="18"/>
      <c r="H12" s="19"/>
      <c r="I12" s="17"/>
      <c r="J12" s="18"/>
      <c r="K12" s="18"/>
      <c r="L12" s="104"/>
      <c r="M12" s="128"/>
      <c r="N12" s="94"/>
      <c r="O12" s="82"/>
      <c r="P12" s="82"/>
      <c r="Q12" s="82"/>
      <c r="R12" s="120"/>
      <c r="S12" s="94"/>
      <c r="T12" s="82"/>
      <c r="U12" s="82"/>
      <c r="V12" s="104"/>
      <c r="W12" s="122"/>
      <c r="X12" s="106"/>
      <c r="Y12" s="83"/>
      <c r="Z12" s="83"/>
      <c r="AA12" s="83"/>
      <c r="AB12" s="119"/>
      <c r="AC12" s="108"/>
      <c r="AD12" s="20"/>
      <c r="AE12" s="20"/>
      <c r="AF12" s="20"/>
      <c r="AG12" s="171"/>
      <c r="AH12" s="129"/>
      <c r="AI12" s="20"/>
      <c r="AJ12" s="20"/>
      <c r="AK12" s="136"/>
      <c r="AL12" s="130"/>
      <c r="AM12" s="108"/>
      <c r="AN12" s="15"/>
      <c r="AO12" s="15"/>
      <c r="AP12" s="138"/>
      <c r="AQ12" s="137"/>
      <c r="AR12" s="21"/>
      <c r="AS12" s="15"/>
      <c r="AT12" s="15"/>
      <c r="AU12" s="15"/>
      <c r="AV12" s="117"/>
      <c r="AW12" s="21"/>
      <c r="AX12" s="15"/>
      <c r="AY12" s="15"/>
      <c r="AZ12" s="15"/>
      <c r="BA12" s="117"/>
      <c r="BB12" s="21"/>
      <c r="BC12" s="15"/>
      <c r="BD12" s="15"/>
      <c r="BE12" s="15"/>
      <c r="BF12" s="16"/>
      <c r="BG12" s="111"/>
      <c r="BH12" s="111"/>
      <c r="BI12" s="111"/>
      <c r="BJ12" s="111"/>
      <c r="BK12" s="117"/>
      <c r="BL12" s="176"/>
      <c r="BM12" s="15"/>
      <c r="BN12" s="18"/>
      <c r="BO12" s="18"/>
      <c r="BP12" s="114"/>
      <c r="BQ12" s="112"/>
      <c r="BR12" s="18"/>
      <c r="BS12" s="18"/>
      <c r="BT12" s="18"/>
      <c r="BU12" s="19"/>
      <c r="BV12" s="17"/>
      <c r="BW12" s="18"/>
      <c r="BX12" s="18"/>
      <c r="BY12" s="18"/>
      <c r="BZ12" s="19"/>
      <c r="CA12" s="17"/>
      <c r="CB12" s="18"/>
      <c r="CC12" s="18"/>
      <c r="CD12" s="27"/>
      <c r="CE12" s="19"/>
      <c r="CF12" s="17"/>
      <c r="CG12" s="18"/>
      <c r="CH12" s="18"/>
      <c r="CI12" s="18"/>
      <c r="CJ12" s="19"/>
      <c r="CK12" s="206"/>
      <c r="CL12" s="206"/>
      <c r="CM12" s="204"/>
    </row>
    <row r="13" spans="1:91" ht="21" customHeight="1">
      <c r="A13" s="201">
        <v>2</v>
      </c>
      <c r="B13" s="22"/>
      <c r="C13" s="8"/>
      <c r="D13" s="6"/>
      <c r="E13" s="5"/>
      <c r="F13" s="5"/>
      <c r="G13" s="5"/>
      <c r="H13" s="7"/>
      <c r="I13" s="6"/>
      <c r="J13" s="5"/>
      <c r="K13" s="5"/>
      <c r="L13" s="5"/>
      <c r="M13" s="124"/>
      <c r="N13" s="95"/>
      <c r="O13" s="5"/>
      <c r="P13" s="5"/>
      <c r="Q13" s="5"/>
      <c r="R13" s="7"/>
      <c r="S13" s="95"/>
      <c r="T13" s="5"/>
      <c r="U13" s="5"/>
      <c r="V13" s="5"/>
      <c r="W13" s="123"/>
      <c r="X13" s="95"/>
      <c r="Y13" s="5"/>
      <c r="Z13" s="5"/>
      <c r="AA13" s="5"/>
      <c r="AB13" s="8"/>
      <c r="AC13" s="22"/>
      <c r="AD13" s="4"/>
      <c r="AE13" s="4"/>
      <c r="AF13" s="4"/>
      <c r="AG13" s="8"/>
      <c r="AH13" s="129"/>
      <c r="AI13" s="4"/>
      <c r="AJ13" s="4"/>
      <c r="AK13" s="4"/>
      <c r="AL13" s="131"/>
      <c r="AM13" s="22"/>
      <c r="AN13" s="4"/>
      <c r="AO13" s="4"/>
      <c r="AP13" s="4"/>
      <c r="AQ13" s="131"/>
      <c r="AR13" s="22"/>
      <c r="AS13" s="4"/>
      <c r="AT13" s="4"/>
      <c r="AU13" s="4"/>
      <c r="AV13" s="8"/>
      <c r="AW13" s="22"/>
      <c r="AX13" s="4"/>
      <c r="AY13" s="5"/>
      <c r="AZ13" s="5"/>
      <c r="BA13" s="7"/>
      <c r="BB13" s="95"/>
      <c r="BC13" s="5"/>
      <c r="BD13" s="5"/>
      <c r="BE13" s="4"/>
      <c r="BF13" s="8"/>
      <c r="BG13" s="111"/>
      <c r="BH13" s="111"/>
      <c r="BI13" s="111"/>
      <c r="BJ13" s="111"/>
      <c r="BK13" s="16"/>
      <c r="BL13" s="176"/>
      <c r="BM13" s="4"/>
      <c r="BN13" s="5"/>
      <c r="BO13" s="5"/>
      <c r="BP13" s="7"/>
      <c r="BQ13" s="95"/>
      <c r="BR13" s="5"/>
      <c r="BS13" s="5"/>
      <c r="BT13" s="5"/>
      <c r="BU13" s="7"/>
      <c r="BV13" s="6"/>
      <c r="BW13" s="5"/>
      <c r="BX13" s="5"/>
      <c r="BY13" s="5"/>
      <c r="BZ13" s="7"/>
      <c r="CA13" s="6"/>
      <c r="CB13" s="5"/>
      <c r="CC13" s="5"/>
      <c r="CD13" s="5"/>
      <c r="CE13" s="7"/>
      <c r="CF13" s="6"/>
      <c r="CG13" s="5"/>
      <c r="CH13" s="5"/>
      <c r="CI13" s="5"/>
      <c r="CJ13" s="7"/>
      <c r="CK13" s="208"/>
      <c r="CL13" s="214"/>
      <c r="CM13" s="95"/>
    </row>
    <row r="14" spans="1:91">
      <c r="A14" s="201">
        <v>3</v>
      </c>
      <c r="B14" s="22"/>
      <c r="C14" s="8"/>
      <c r="D14" s="6"/>
      <c r="E14" s="5"/>
      <c r="F14" s="5"/>
      <c r="G14" s="5"/>
      <c r="H14" s="7"/>
      <c r="I14" s="6"/>
      <c r="J14" s="5"/>
      <c r="K14" s="5"/>
      <c r="L14" s="5"/>
      <c r="M14" s="124"/>
      <c r="N14" s="95"/>
      <c r="O14" s="5"/>
      <c r="P14" s="5"/>
      <c r="Q14" s="5"/>
      <c r="R14" s="7"/>
      <c r="S14" s="95"/>
      <c r="T14" s="5"/>
      <c r="U14" s="5"/>
      <c r="V14" s="5"/>
      <c r="W14" s="123"/>
      <c r="X14" s="95"/>
      <c r="Y14" s="5"/>
      <c r="Z14" s="5"/>
      <c r="AA14" s="5"/>
      <c r="AB14" s="8"/>
      <c r="AC14" s="22"/>
      <c r="AD14" s="4"/>
      <c r="AE14" s="4"/>
      <c r="AF14" s="4"/>
      <c r="AG14" s="8"/>
      <c r="AH14" s="129"/>
      <c r="AI14" s="4"/>
      <c r="AJ14" s="4"/>
      <c r="AK14" s="4"/>
      <c r="AL14" s="131"/>
      <c r="AM14" s="22"/>
      <c r="AN14" s="4"/>
      <c r="AO14" s="4"/>
      <c r="AP14" s="4"/>
      <c r="AQ14" s="131"/>
      <c r="AR14" s="22"/>
      <c r="AS14" s="4"/>
      <c r="AT14" s="4"/>
      <c r="AU14" s="4"/>
      <c r="AV14" s="8"/>
      <c r="AW14" s="22"/>
      <c r="AX14" s="4"/>
      <c r="AY14" s="5"/>
      <c r="AZ14" s="5"/>
      <c r="BA14" s="7"/>
      <c r="BB14" s="95"/>
      <c r="BC14" s="5"/>
      <c r="BD14" s="5"/>
      <c r="BE14" s="4"/>
      <c r="BF14" s="8"/>
      <c r="BG14" s="111"/>
      <c r="BH14" s="111"/>
      <c r="BI14" s="111"/>
      <c r="BJ14" s="111"/>
      <c r="BK14" s="16"/>
      <c r="BL14" s="176"/>
      <c r="BM14" s="4"/>
      <c r="BN14" s="5"/>
      <c r="BO14" s="5"/>
      <c r="BP14" s="7"/>
      <c r="BQ14" s="95"/>
      <c r="BR14" s="5"/>
      <c r="BS14" s="5"/>
      <c r="BT14" s="5"/>
      <c r="BU14" s="7"/>
      <c r="BV14" s="6"/>
      <c r="BW14" s="5"/>
      <c r="BX14" s="5"/>
      <c r="BY14" s="5"/>
      <c r="BZ14" s="7"/>
      <c r="CA14" s="6"/>
      <c r="CB14" s="5"/>
      <c r="CC14" s="5"/>
      <c r="CD14" s="5"/>
      <c r="CE14" s="7"/>
      <c r="CF14" s="6"/>
      <c r="CG14" s="5"/>
      <c r="CH14" s="5"/>
      <c r="CI14" s="5"/>
      <c r="CJ14" s="7"/>
      <c r="CK14" s="207"/>
      <c r="CL14" s="207"/>
      <c r="CM14" s="95"/>
    </row>
    <row r="15" spans="1:91">
      <c r="A15" s="201">
        <v>4</v>
      </c>
      <c r="B15" s="22"/>
      <c r="C15" s="8"/>
      <c r="D15" s="6"/>
      <c r="E15" s="5"/>
      <c r="F15" s="5"/>
      <c r="G15" s="5"/>
      <c r="H15" s="7"/>
      <c r="I15" s="6"/>
      <c r="J15" s="5"/>
      <c r="K15" s="5"/>
      <c r="L15" s="5"/>
      <c r="M15" s="124"/>
      <c r="N15" s="95"/>
      <c r="O15" s="5"/>
      <c r="P15" s="5"/>
      <c r="Q15" s="5"/>
      <c r="R15" s="7"/>
      <c r="S15" s="95"/>
      <c r="T15" s="5"/>
      <c r="U15" s="5"/>
      <c r="V15" s="5"/>
      <c r="W15" s="123"/>
      <c r="X15" s="95"/>
      <c r="Y15" s="5"/>
      <c r="Z15" s="5"/>
      <c r="AA15" s="5"/>
      <c r="AB15" s="8"/>
      <c r="AC15" s="22"/>
      <c r="AD15" s="4"/>
      <c r="AE15" s="4"/>
      <c r="AF15" s="4"/>
      <c r="AG15" s="8"/>
      <c r="AH15" s="129"/>
      <c r="AI15" s="4"/>
      <c r="AJ15" s="4"/>
      <c r="AK15" s="4"/>
      <c r="AL15" s="131"/>
      <c r="AM15" s="22"/>
      <c r="AN15" s="4"/>
      <c r="AO15" s="4"/>
      <c r="AP15" s="4"/>
      <c r="AQ15" s="131"/>
      <c r="AR15" s="22"/>
      <c r="AS15" s="4"/>
      <c r="AT15" s="4"/>
      <c r="AU15" s="4"/>
      <c r="AV15" s="8"/>
      <c r="AW15" s="22"/>
      <c r="AX15" s="4"/>
      <c r="AY15" s="5"/>
      <c r="AZ15" s="5"/>
      <c r="BA15" s="7"/>
      <c r="BB15" s="95"/>
      <c r="BC15" s="5"/>
      <c r="BD15" s="5"/>
      <c r="BE15" s="4"/>
      <c r="BF15" s="8"/>
      <c r="BG15" s="111"/>
      <c r="BH15" s="111"/>
      <c r="BI15" s="111"/>
      <c r="BJ15" s="111"/>
      <c r="BK15" s="16"/>
      <c r="BL15" s="176"/>
      <c r="BM15" s="4"/>
      <c r="BN15" s="5"/>
      <c r="BO15" s="5"/>
      <c r="BP15" s="7"/>
      <c r="BQ15" s="95"/>
      <c r="BR15" s="5"/>
      <c r="BS15" s="5"/>
      <c r="BT15" s="5"/>
      <c r="BU15" s="7"/>
      <c r="BV15" s="6"/>
      <c r="BW15" s="5"/>
      <c r="BX15" s="5"/>
      <c r="BY15" s="5"/>
      <c r="BZ15" s="7"/>
      <c r="CA15" s="6"/>
      <c r="CB15" s="5"/>
      <c r="CC15" s="5"/>
      <c r="CD15" s="5"/>
      <c r="CE15" s="7"/>
      <c r="CF15" s="6"/>
      <c r="CG15" s="5"/>
      <c r="CH15" s="5"/>
      <c r="CI15" s="5"/>
      <c r="CJ15" s="7"/>
      <c r="CK15" s="208"/>
      <c r="CL15" s="214"/>
      <c r="CM15" s="95"/>
    </row>
    <row r="16" spans="1:91" s="25" customFormat="1">
      <c r="A16" s="201">
        <v>5</v>
      </c>
      <c r="B16" s="52"/>
      <c r="C16" s="53"/>
      <c r="D16" s="54"/>
      <c r="E16" s="55"/>
      <c r="F16" s="55"/>
      <c r="G16" s="55"/>
      <c r="H16" s="56"/>
      <c r="I16" s="54"/>
      <c r="J16" s="55"/>
      <c r="K16" s="55"/>
      <c r="L16" s="55"/>
      <c r="M16" s="124"/>
      <c r="N16" s="92"/>
      <c r="O16" s="55"/>
      <c r="P16" s="55"/>
      <c r="Q16" s="55"/>
      <c r="R16" s="56"/>
      <c r="S16" s="92"/>
      <c r="T16" s="55"/>
      <c r="U16" s="55"/>
      <c r="V16" s="55"/>
      <c r="W16" s="124"/>
      <c r="X16" s="92"/>
      <c r="Y16" s="55"/>
      <c r="Z16" s="55"/>
      <c r="AA16" s="55"/>
      <c r="AB16" s="53"/>
      <c r="AC16" s="52"/>
      <c r="AD16" s="57"/>
      <c r="AE16" s="57"/>
      <c r="AF16" s="57"/>
      <c r="AG16" s="53"/>
      <c r="AH16" s="129"/>
      <c r="AI16" s="57"/>
      <c r="AJ16" s="57"/>
      <c r="AK16" s="57"/>
      <c r="AL16" s="132"/>
      <c r="AM16" s="52"/>
      <c r="AN16" s="57"/>
      <c r="AO16" s="57"/>
      <c r="AP16" s="57"/>
      <c r="AQ16" s="132"/>
      <c r="AR16" s="52"/>
      <c r="AS16" s="57"/>
      <c r="AT16" s="57"/>
      <c r="AU16" s="57"/>
      <c r="AV16" s="53"/>
      <c r="AW16" s="52"/>
      <c r="AX16" s="57"/>
      <c r="AY16" s="55"/>
      <c r="AZ16" s="55"/>
      <c r="BA16" s="56"/>
      <c r="BB16" s="92"/>
      <c r="BC16" s="55"/>
      <c r="BD16" s="55"/>
      <c r="BE16" s="57"/>
      <c r="BF16" s="53"/>
      <c r="BG16" s="167"/>
      <c r="BH16" s="167"/>
      <c r="BI16" s="167"/>
      <c r="BJ16" s="167"/>
      <c r="BK16" s="178"/>
      <c r="BL16" s="176"/>
      <c r="BM16" s="57"/>
      <c r="BN16" s="55"/>
      <c r="BO16" s="55"/>
      <c r="BP16" s="56"/>
      <c r="BQ16" s="92"/>
      <c r="BR16" s="55"/>
      <c r="BS16" s="55"/>
      <c r="BT16" s="55"/>
      <c r="BU16" s="56"/>
      <c r="BV16" s="54"/>
      <c r="BW16" s="55"/>
      <c r="BX16" s="55"/>
      <c r="BY16" s="55"/>
      <c r="BZ16" s="56"/>
      <c r="CA16" s="54"/>
      <c r="CB16" s="55"/>
      <c r="CC16" s="55"/>
      <c r="CD16" s="55"/>
      <c r="CE16" s="56"/>
      <c r="CF16" s="54"/>
      <c r="CG16" s="55"/>
      <c r="CH16" s="55"/>
      <c r="CI16" s="55"/>
      <c r="CJ16" s="56"/>
      <c r="CK16" s="209"/>
      <c r="CL16" s="209"/>
      <c r="CM16" s="92"/>
    </row>
    <row r="17" spans="1:91" s="25" customFormat="1">
      <c r="A17" s="201">
        <v>6</v>
      </c>
      <c r="B17" s="52"/>
      <c r="C17" s="53"/>
      <c r="D17" s="54"/>
      <c r="E17" s="55"/>
      <c r="F17" s="55"/>
      <c r="G17" s="55"/>
      <c r="H17" s="56"/>
      <c r="I17" s="54"/>
      <c r="J17" s="55"/>
      <c r="K17" s="55"/>
      <c r="L17" s="55"/>
      <c r="M17" s="124"/>
      <c r="N17" s="95"/>
      <c r="O17" s="5"/>
      <c r="P17" s="55"/>
      <c r="Q17" s="55"/>
      <c r="R17" s="56"/>
      <c r="S17" s="92"/>
      <c r="T17" s="55"/>
      <c r="U17" s="55"/>
      <c r="V17" s="55"/>
      <c r="W17" s="124"/>
      <c r="X17" s="92"/>
      <c r="Y17" s="55"/>
      <c r="Z17" s="55"/>
      <c r="AA17" s="55"/>
      <c r="AB17" s="53"/>
      <c r="AC17" s="52"/>
      <c r="AD17" s="57"/>
      <c r="AE17" s="57"/>
      <c r="AF17" s="57"/>
      <c r="AG17" s="53"/>
      <c r="AH17" s="129"/>
      <c r="AI17" s="57"/>
      <c r="AJ17" s="57"/>
      <c r="AK17" s="57"/>
      <c r="AL17" s="132"/>
      <c r="AM17" s="52"/>
      <c r="AN17" s="57"/>
      <c r="AO17" s="57"/>
      <c r="AP17" s="57"/>
      <c r="AQ17" s="132"/>
      <c r="AR17" s="52"/>
      <c r="AS17" s="57"/>
      <c r="AT17" s="57"/>
      <c r="AU17" s="57"/>
      <c r="AV17" s="53"/>
      <c r="AW17" s="52"/>
      <c r="AX17" s="57"/>
      <c r="AY17" s="55"/>
      <c r="AZ17" s="55"/>
      <c r="BA17" s="56"/>
      <c r="BB17" s="92"/>
      <c r="BC17" s="55"/>
      <c r="BD17" s="55"/>
      <c r="BE17" s="57"/>
      <c r="BF17" s="53"/>
      <c r="BG17" s="52"/>
      <c r="BH17" s="57"/>
      <c r="BI17" s="57"/>
      <c r="BJ17" s="57"/>
      <c r="BK17" s="53"/>
      <c r="BL17" s="176"/>
      <c r="BM17" s="57"/>
      <c r="BN17" s="55"/>
      <c r="BO17" s="55"/>
      <c r="BP17" s="56"/>
      <c r="BQ17" s="92"/>
      <c r="BR17" s="55"/>
      <c r="BS17" s="55"/>
      <c r="BT17" s="55"/>
      <c r="BU17" s="56"/>
      <c r="BV17" s="54"/>
      <c r="BW17" s="55"/>
      <c r="BX17" s="55"/>
      <c r="BY17" s="55"/>
      <c r="BZ17" s="56"/>
      <c r="CA17" s="54"/>
      <c r="CB17" s="55"/>
      <c r="CC17" s="55"/>
      <c r="CD17" s="55"/>
      <c r="CE17" s="56"/>
      <c r="CF17" s="54"/>
      <c r="CG17" s="55"/>
      <c r="CH17" s="55"/>
      <c r="CI17" s="55"/>
      <c r="CJ17" s="56"/>
      <c r="CK17" s="209"/>
      <c r="CL17" s="209"/>
      <c r="CM17" s="92"/>
    </row>
    <row r="18" spans="1:91" s="25" customFormat="1">
      <c r="A18" s="201">
        <v>7</v>
      </c>
      <c r="B18" s="52"/>
      <c r="C18" s="53"/>
      <c r="D18" s="58"/>
      <c r="E18" s="59"/>
      <c r="F18" s="59"/>
      <c r="G18" s="59"/>
      <c r="H18" s="60"/>
      <c r="I18" s="58"/>
      <c r="J18" s="55"/>
      <c r="K18" s="59"/>
      <c r="L18" s="55"/>
      <c r="M18" s="124"/>
      <c r="N18" s="95"/>
      <c r="O18" s="5"/>
      <c r="P18" s="55"/>
      <c r="Q18" s="55"/>
      <c r="R18" s="56"/>
      <c r="S18" s="93"/>
      <c r="T18" s="55"/>
      <c r="U18" s="59"/>
      <c r="V18" s="55"/>
      <c r="W18" s="125"/>
      <c r="X18" s="92"/>
      <c r="Y18" s="5"/>
      <c r="Z18" s="5"/>
      <c r="AA18" s="55"/>
      <c r="AB18" s="53"/>
      <c r="AC18" s="52"/>
      <c r="AD18" s="57"/>
      <c r="AE18" s="57"/>
      <c r="AF18" s="57"/>
      <c r="AG18" s="53"/>
      <c r="AH18" s="129"/>
      <c r="AI18" s="62"/>
      <c r="AJ18" s="62"/>
      <c r="AK18" s="62"/>
      <c r="AL18" s="133"/>
      <c r="AM18" s="109"/>
      <c r="AN18" s="62"/>
      <c r="AO18" s="62"/>
      <c r="AP18" s="62"/>
      <c r="AQ18" s="133"/>
      <c r="AR18" s="109"/>
      <c r="AS18" s="62"/>
      <c r="AT18" s="62"/>
      <c r="AU18" s="62"/>
      <c r="AV18" s="61"/>
      <c r="AW18" s="109"/>
      <c r="AX18" s="62"/>
      <c r="AY18" s="59"/>
      <c r="AZ18" s="59"/>
      <c r="BA18" s="60"/>
      <c r="BB18" s="92"/>
      <c r="BC18" s="55"/>
      <c r="BD18" s="59"/>
      <c r="BE18" s="62"/>
      <c r="BF18" s="61"/>
      <c r="BG18" s="52"/>
      <c r="BH18" s="57"/>
      <c r="BI18" s="57"/>
      <c r="BJ18" s="57"/>
      <c r="BK18" s="53"/>
      <c r="BL18" s="176"/>
      <c r="BM18" s="62"/>
      <c r="BN18" s="59"/>
      <c r="BO18" s="59"/>
      <c r="BP18" s="56"/>
      <c r="BQ18" s="93"/>
      <c r="BR18" s="59"/>
      <c r="BS18" s="59"/>
      <c r="BT18" s="63"/>
      <c r="BU18" s="60"/>
      <c r="BV18" s="58"/>
      <c r="BW18" s="59"/>
      <c r="BX18" s="59"/>
      <c r="BY18" s="59"/>
      <c r="BZ18" s="60"/>
      <c r="CA18" s="58"/>
      <c r="CB18" s="59"/>
      <c r="CC18" s="59"/>
      <c r="CD18" s="59"/>
      <c r="CE18" s="60"/>
      <c r="CF18" s="58"/>
      <c r="CG18" s="59"/>
      <c r="CH18" s="59"/>
      <c r="CI18" s="59"/>
      <c r="CJ18" s="60"/>
      <c r="CK18" s="210"/>
      <c r="CL18" s="209"/>
      <c r="CM18" s="92"/>
    </row>
    <row r="19" spans="1:91" s="25" customFormat="1">
      <c r="A19" s="202">
        <v>8</v>
      </c>
      <c r="B19" s="64"/>
      <c r="C19" s="65"/>
      <c r="D19" s="66"/>
      <c r="E19" s="68"/>
      <c r="F19" s="68"/>
      <c r="G19" s="68"/>
      <c r="H19" s="75"/>
      <c r="I19" s="84"/>
      <c r="J19" s="55"/>
      <c r="K19" s="68"/>
      <c r="L19" s="55"/>
      <c r="M19" s="126"/>
      <c r="N19" s="95"/>
      <c r="O19" s="5"/>
      <c r="P19" s="55"/>
      <c r="Q19" s="55"/>
      <c r="R19" s="56"/>
      <c r="S19" s="93"/>
      <c r="T19" s="55"/>
      <c r="U19" s="68"/>
      <c r="V19" s="55"/>
      <c r="W19" s="126"/>
      <c r="X19" s="98"/>
      <c r="Y19" s="55"/>
      <c r="Z19" s="71"/>
      <c r="AA19" s="55"/>
      <c r="AB19" s="70"/>
      <c r="AC19" s="160"/>
      <c r="AD19" s="69"/>
      <c r="AE19" s="69"/>
      <c r="AF19" s="69"/>
      <c r="AG19" s="70"/>
      <c r="AH19" s="129"/>
      <c r="AI19" s="68"/>
      <c r="AJ19" s="69"/>
      <c r="AK19" s="68"/>
      <c r="AL19" s="134"/>
      <c r="AM19" s="110"/>
      <c r="AN19" s="71"/>
      <c r="AO19" s="71"/>
      <c r="AP19" s="71"/>
      <c r="AQ19" s="134"/>
      <c r="AR19" s="98"/>
      <c r="AS19" s="71"/>
      <c r="AT19" s="71"/>
      <c r="AU19" s="71"/>
      <c r="AV19" s="72"/>
      <c r="AW19" s="98"/>
      <c r="AX19" s="71"/>
      <c r="AY19" s="71"/>
      <c r="AZ19" s="71"/>
      <c r="BA19" s="72"/>
      <c r="BB19" s="98"/>
      <c r="BC19" s="71"/>
      <c r="BD19" s="71"/>
      <c r="BE19" s="71"/>
      <c r="BF19" s="70"/>
      <c r="BG19" s="160"/>
      <c r="BH19" s="69"/>
      <c r="BI19" s="69"/>
      <c r="BJ19" s="69"/>
      <c r="BK19" s="70"/>
      <c r="BL19" s="176"/>
      <c r="BM19" s="69"/>
      <c r="BN19" s="71"/>
      <c r="BO19" s="71"/>
      <c r="BP19" s="72"/>
      <c r="BQ19" s="98"/>
      <c r="BR19" s="71"/>
      <c r="BS19" s="71"/>
      <c r="BT19" s="74"/>
      <c r="BU19" s="72"/>
      <c r="BV19" s="73"/>
      <c r="BW19" s="71"/>
      <c r="BX19" s="71"/>
      <c r="BY19" s="71"/>
      <c r="BZ19" s="72"/>
      <c r="CA19" s="73"/>
      <c r="CB19" s="71"/>
      <c r="CC19" s="71"/>
      <c r="CD19" s="71"/>
      <c r="CE19" s="72"/>
      <c r="CF19" s="73"/>
      <c r="CG19" s="71"/>
      <c r="CH19" s="71"/>
      <c r="CI19" s="71"/>
      <c r="CJ19" s="72"/>
      <c r="CK19" s="211"/>
      <c r="CL19" s="211"/>
      <c r="CM19" s="98"/>
    </row>
    <row r="20" spans="1:91" s="25" customFormat="1">
      <c r="A20" s="203" t="s">
        <v>66</v>
      </c>
      <c r="B20" s="64"/>
      <c r="C20" s="65"/>
      <c r="D20" s="66"/>
      <c r="E20" s="55" t="s">
        <v>133</v>
      </c>
      <c r="F20" s="55"/>
      <c r="G20" s="55"/>
      <c r="H20" s="55"/>
      <c r="I20" s="84"/>
      <c r="J20" s="55"/>
      <c r="K20" s="55"/>
      <c r="L20" s="55"/>
      <c r="M20" s="126"/>
      <c r="N20" s="95"/>
      <c r="O20" s="5"/>
      <c r="P20" s="55"/>
      <c r="Q20" s="55"/>
      <c r="R20" s="75"/>
      <c r="S20" s="92"/>
      <c r="T20" s="55"/>
      <c r="U20" s="55"/>
      <c r="V20" s="55"/>
      <c r="W20" s="126"/>
      <c r="X20" s="92"/>
      <c r="Y20" s="55"/>
      <c r="Z20" s="71"/>
      <c r="AA20" s="55"/>
      <c r="AB20" s="70"/>
      <c r="AC20" s="160"/>
      <c r="AD20" s="69"/>
      <c r="AE20" s="69"/>
      <c r="AF20" s="69"/>
      <c r="AG20" s="70"/>
      <c r="AH20" s="129"/>
      <c r="AI20" s="68"/>
      <c r="AJ20" s="55"/>
      <c r="AK20" s="68"/>
      <c r="AL20" s="134"/>
      <c r="AM20" s="110"/>
      <c r="AN20" s="71"/>
      <c r="AO20" s="55"/>
      <c r="AP20" s="71"/>
      <c r="AQ20" s="124"/>
      <c r="AR20" s="92"/>
      <c r="AS20" s="55"/>
      <c r="AT20" s="71"/>
      <c r="AU20" s="71"/>
      <c r="AV20" s="56"/>
      <c r="AW20" s="92"/>
      <c r="AX20" s="71"/>
      <c r="AY20" s="55"/>
      <c r="AZ20" s="71"/>
      <c r="BA20" s="56"/>
      <c r="BB20" s="92"/>
      <c r="BC20" s="55"/>
      <c r="BD20" s="71"/>
      <c r="BE20" s="55"/>
      <c r="BF20" s="70"/>
      <c r="BG20" s="173"/>
      <c r="BH20" s="168"/>
      <c r="BI20" s="168"/>
      <c r="BJ20" s="168"/>
      <c r="BK20" s="179"/>
      <c r="BL20" s="176"/>
      <c r="BM20" s="69"/>
      <c r="BN20" s="55"/>
      <c r="BO20" s="71"/>
      <c r="BP20" s="7"/>
      <c r="BQ20" s="99"/>
      <c r="BR20" s="5"/>
      <c r="BS20" s="12"/>
      <c r="BT20" s="13"/>
      <c r="BU20" s="5"/>
      <c r="BV20" s="29"/>
      <c r="BW20" s="5"/>
      <c r="BX20" s="12"/>
      <c r="BY20" s="91"/>
      <c r="BZ20" s="5"/>
      <c r="CA20" s="29"/>
      <c r="CB20" s="91"/>
      <c r="CC20" s="12"/>
      <c r="CD20" s="5"/>
      <c r="CE20" s="28"/>
      <c r="CF20" s="95"/>
      <c r="CG20" s="5"/>
      <c r="CH20" s="12"/>
      <c r="CI20" s="5"/>
      <c r="CJ20" s="28"/>
      <c r="CK20" s="212"/>
      <c r="CL20" s="215"/>
      <c r="CM20" s="98"/>
    </row>
    <row r="21" spans="1:91" s="25" customFormat="1" ht="20.25" customHeight="1">
      <c r="A21" s="202">
        <v>10</v>
      </c>
      <c r="B21" s="64"/>
      <c r="C21" s="65"/>
      <c r="D21" s="66"/>
      <c r="E21" s="55"/>
      <c r="F21" s="68"/>
      <c r="G21" s="55"/>
      <c r="H21" s="55"/>
      <c r="I21" s="84"/>
      <c r="J21" s="55"/>
      <c r="K21" s="55"/>
      <c r="L21" s="55"/>
      <c r="M21" s="126"/>
      <c r="N21" s="92"/>
      <c r="O21" s="55"/>
      <c r="P21" s="55"/>
      <c r="Q21" s="55"/>
      <c r="R21" s="75"/>
      <c r="S21" s="92"/>
      <c r="T21" s="55"/>
      <c r="U21" s="55"/>
      <c r="V21" s="55"/>
      <c r="W21" s="126"/>
      <c r="X21" s="98"/>
      <c r="Y21" s="55"/>
      <c r="Z21" s="71"/>
      <c r="AA21" s="55"/>
      <c r="AB21" s="70"/>
      <c r="AC21" s="160"/>
      <c r="AD21" s="69"/>
      <c r="AE21" s="69"/>
      <c r="AF21" s="69"/>
      <c r="AG21" s="70"/>
      <c r="AH21" s="129"/>
      <c r="AI21" s="55"/>
      <c r="AJ21" s="67"/>
      <c r="AK21" s="55"/>
      <c r="AL21" s="124"/>
      <c r="AM21" s="92"/>
      <c r="AN21" s="55"/>
      <c r="AO21" s="55"/>
      <c r="AP21" s="55"/>
      <c r="AQ21" s="124"/>
      <c r="AR21" s="98"/>
      <c r="AS21" s="55"/>
      <c r="AT21" s="55"/>
      <c r="AU21" s="55"/>
      <c r="AV21" s="56"/>
      <c r="AW21" s="92"/>
      <c r="AX21" s="55"/>
      <c r="AY21" s="55"/>
      <c r="AZ21" s="55"/>
      <c r="BA21" s="56"/>
      <c r="BB21" s="92"/>
      <c r="BC21" s="71"/>
      <c r="BD21" s="55"/>
      <c r="BE21" s="71"/>
      <c r="BF21" s="56"/>
      <c r="BG21" s="174"/>
      <c r="BH21" s="172"/>
      <c r="BI21" s="172"/>
      <c r="BJ21" s="172"/>
      <c r="BK21" s="180"/>
      <c r="BL21" s="176"/>
      <c r="BM21" s="69"/>
      <c r="BN21" s="55"/>
      <c r="BO21" s="71"/>
      <c r="BP21" s="115"/>
      <c r="BQ21" s="99"/>
      <c r="BR21" s="91"/>
      <c r="BS21" s="12"/>
      <c r="BT21" s="13"/>
      <c r="BU21" s="13"/>
      <c r="BV21" s="29"/>
      <c r="BW21" s="12"/>
      <c r="BX21" s="12"/>
      <c r="BY21" s="91"/>
      <c r="BZ21" s="91"/>
      <c r="CA21" s="29"/>
      <c r="CB21" s="11"/>
      <c r="CC21" s="91"/>
      <c r="CD21" s="91"/>
      <c r="CE21" s="28"/>
      <c r="CF21" s="101"/>
      <c r="CG21" s="91"/>
      <c r="CH21" s="12"/>
      <c r="CI21" s="91"/>
      <c r="CJ21" s="28"/>
      <c r="CK21" s="212"/>
      <c r="CL21" s="215"/>
      <c r="CM21" s="98"/>
    </row>
    <row r="22" spans="1:91" s="25" customFormat="1" ht="27" customHeight="1" thickBot="1">
      <c r="A22" s="42">
        <v>11</v>
      </c>
      <c r="B22" s="78"/>
      <c r="C22" s="79"/>
      <c r="D22" s="80"/>
      <c r="E22" s="81"/>
      <c r="F22" s="85"/>
      <c r="G22" s="81"/>
      <c r="H22" s="81"/>
      <c r="I22" s="86"/>
      <c r="J22" s="81"/>
      <c r="K22" s="81"/>
      <c r="L22" s="81"/>
      <c r="M22" s="127"/>
      <c r="N22" s="105"/>
      <c r="O22" s="97"/>
      <c r="P22" s="97"/>
      <c r="Q22" s="97"/>
      <c r="R22" s="121"/>
      <c r="S22" s="96"/>
      <c r="T22" s="81"/>
      <c r="U22" s="81"/>
      <c r="V22" s="81"/>
      <c r="W22" s="127"/>
      <c r="X22" s="107"/>
      <c r="Y22" s="81"/>
      <c r="Z22" s="88"/>
      <c r="AA22" s="81"/>
      <c r="AB22" s="76"/>
      <c r="AC22" s="170"/>
      <c r="AD22" s="77"/>
      <c r="AE22" s="77"/>
      <c r="AF22" s="77"/>
      <c r="AG22" s="76"/>
      <c r="AH22" s="165"/>
      <c r="AI22" s="81"/>
      <c r="AJ22" s="78"/>
      <c r="AK22" s="81"/>
      <c r="AL22" s="135"/>
      <c r="AM22" s="96"/>
      <c r="AN22" s="81"/>
      <c r="AO22" s="81"/>
      <c r="AP22" s="81"/>
      <c r="AQ22" s="135"/>
      <c r="AR22" s="107"/>
      <c r="AS22" s="81"/>
      <c r="AT22" s="81"/>
      <c r="AU22" s="81"/>
      <c r="AV22" s="118"/>
      <c r="AW22" s="96"/>
      <c r="AX22" s="81"/>
      <c r="AY22" s="81"/>
      <c r="AZ22" s="81"/>
      <c r="BA22" s="118"/>
      <c r="BB22" s="96"/>
      <c r="BC22" s="88"/>
      <c r="BD22" s="81"/>
      <c r="BE22" s="88"/>
      <c r="BF22" s="118"/>
      <c r="BG22" s="175"/>
      <c r="BH22" s="161"/>
      <c r="BI22" s="161"/>
      <c r="BJ22" s="161"/>
      <c r="BK22" s="181"/>
      <c r="BL22" s="177"/>
      <c r="BM22" s="77"/>
      <c r="BN22" s="81"/>
      <c r="BO22" s="88"/>
      <c r="BP22" s="116"/>
      <c r="BQ22" s="100"/>
      <c r="BR22" s="90"/>
      <c r="BS22" s="88"/>
      <c r="BT22" s="90"/>
      <c r="BU22" s="89"/>
      <c r="BV22" s="87"/>
      <c r="BW22" s="90"/>
      <c r="BX22" s="88"/>
      <c r="BY22" s="90"/>
      <c r="BZ22" s="90"/>
      <c r="CA22" s="87"/>
      <c r="CB22" s="90"/>
      <c r="CC22" s="88"/>
      <c r="CD22" s="90"/>
      <c r="CE22" s="113"/>
      <c r="CF22" s="102"/>
      <c r="CG22" s="90"/>
      <c r="CH22" s="81"/>
      <c r="CI22" s="90"/>
      <c r="CJ22" s="89"/>
      <c r="CK22" s="213"/>
      <c r="CL22" s="216"/>
      <c r="CM22" s="205"/>
    </row>
    <row r="23" spans="1:91">
      <c r="BA23" s="139"/>
      <c r="BB23" s="140"/>
    </row>
    <row r="24" spans="1:91">
      <c r="A24" s="9" t="s">
        <v>20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9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91">
      <c r="A26" s="195" t="s">
        <v>150</v>
      </c>
      <c r="B26" s="192"/>
      <c r="C26" s="192"/>
      <c r="D26" s="192"/>
      <c r="E26" s="192"/>
      <c r="F26" s="192"/>
      <c r="G26" s="192"/>
      <c r="H26" s="192"/>
      <c r="I26" s="196"/>
      <c r="J26" s="196"/>
      <c r="K26" s="196"/>
      <c r="L26" s="196"/>
      <c r="M26" s="196"/>
      <c r="N26" s="196"/>
      <c r="O26" s="192"/>
      <c r="P26" s="192"/>
      <c r="Q26" s="192"/>
      <c r="R26" s="192"/>
      <c r="S26" s="192"/>
      <c r="T26" s="192"/>
      <c r="U26" s="192"/>
      <c r="V26" s="192"/>
      <c r="W26" s="192"/>
      <c r="X26" s="192"/>
    </row>
    <row r="27" spans="1:91">
      <c r="A27" s="195"/>
      <c r="B27" s="192"/>
      <c r="C27" s="192"/>
      <c r="D27" s="192"/>
      <c r="E27" s="192"/>
      <c r="F27" s="192"/>
      <c r="G27" s="192"/>
      <c r="H27" s="192"/>
      <c r="I27" s="196"/>
      <c r="J27" s="196"/>
      <c r="K27" s="196"/>
      <c r="L27" s="196"/>
      <c r="M27" s="196"/>
      <c r="N27" s="196"/>
      <c r="O27" s="192"/>
      <c r="P27" s="192"/>
      <c r="Q27" s="192"/>
      <c r="R27" s="192"/>
      <c r="S27" s="192"/>
      <c r="T27" s="192"/>
      <c r="U27" s="192"/>
      <c r="V27" s="192"/>
      <c r="W27" s="192"/>
      <c r="X27" s="192"/>
    </row>
    <row r="28" spans="1:91">
      <c r="A28" s="9" t="s">
        <v>21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9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91" s="32" customFormat="1">
      <c r="A30" s="30" t="s">
        <v>56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</row>
    <row r="31" spans="1:91" ht="14.4">
      <c r="A31" s="2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91">
      <c r="A32" s="25"/>
      <c r="B32" s="26" t="s">
        <v>62</v>
      </c>
      <c r="C32" s="26"/>
      <c r="D32" s="26"/>
      <c r="E32" s="10"/>
      <c r="F32" s="10"/>
      <c r="G32" s="10"/>
      <c r="N32" s="10"/>
      <c r="O32" s="10"/>
      <c r="P32" s="10"/>
      <c r="Q32" s="10"/>
      <c r="R32" s="10"/>
      <c r="S32" s="10"/>
      <c r="T32" s="10"/>
      <c r="U32" s="1"/>
      <c r="V32" s="1"/>
      <c r="W32" s="1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2:26" ht="49.5" customHeight="1">
      <c r="B33" s="366" t="s">
        <v>130</v>
      </c>
      <c r="C33" s="367"/>
      <c r="D33" s="367"/>
      <c r="E33" s="368"/>
      <c r="F33" s="23" t="s">
        <v>129</v>
      </c>
      <c r="H33" s="369" t="s">
        <v>123</v>
      </c>
      <c r="I33" s="370"/>
      <c r="J33" s="370"/>
      <c r="K33" s="371"/>
      <c r="L33" s="155" t="s">
        <v>77</v>
      </c>
      <c r="N33" s="372" t="s">
        <v>54</v>
      </c>
      <c r="O33" s="373"/>
      <c r="P33" s="374"/>
      <c r="Q33" s="149" t="s">
        <v>53</v>
      </c>
      <c r="X33" s="2"/>
    </row>
    <row r="34" spans="2:26" ht="24.6">
      <c r="B34" s="375" t="s">
        <v>22</v>
      </c>
      <c r="C34" s="376"/>
      <c r="D34" s="376"/>
      <c r="E34" s="377"/>
      <c r="F34" s="103" t="s">
        <v>128</v>
      </c>
      <c r="H34" s="378" t="s">
        <v>132</v>
      </c>
      <c r="I34" s="379"/>
      <c r="J34" s="379"/>
      <c r="K34" s="380"/>
      <c r="L34" s="163" t="s">
        <v>76</v>
      </c>
      <c r="N34" s="381" t="s">
        <v>44</v>
      </c>
      <c r="O34" s="382"/>
      <c r="P34" s="383"/>
      <c r="Q34" s="150"/>
      <c r="X34" s="2"/>
    </row>
    <row r="35" spans="2:26" ht="14.4">
      <c r="B35" s="375" t="s">
        <v>68</v>
      </c>
      <c r="C35" s="376"/>
      <c r="D35" s="376"/>
      <c r="E35" s="377"/>
      <c r="F35" s="12" t="s">
        <v>78</v>
      </c>
      <c r="H35" s="378" t="s">
        <v>102</v>
      </c>
      <c r="I35" s="379"/>
      <c r="J35" s="379"/>
      <c r="K35" s="380"/>
      <c r="L35" s="163" t="s">
        <v>103</v>
      </c>
      <c r="N35" s="384" t="s">
        <v>42</v>
      </c>
      <c r="O35" s="385"/>
      <c r="P35" s="386"/>
      <c r="Q35" s="159"/>
      <c r="X35" s="2"/>
    </row>
    <row r="36" spans="2:26" ht="28.5" customHeight="1">
      <c r="B36" s="375" t="s">
        <v>23</v>
      </c>
      <c r="C36" s="376"/>
      <c r="D36" s="376"/>
      <c r="E36" s="377"/>
      <c r="F36" s="12" t="s">
        <v>79</v>
      </c>
      <c r="H36" s="387" t="s">
        <v>113</v>
      </c>
      <c r="I36" s="388"/>
      <c r="J36" s="388"/>
      <c r="K36" s="389"/>
      <c r="L36" s="163" t="s">
        <v>112</v>
      </c>
      <c r="N36" s="381" t="s">
        <v>43</v>
      </c>
      <c r="O36" s="382"/>
      <c r="P36" s="383"/>
      <c r="Q36" s="151"/>
      <c r="X36" s="2"/>
    </row>
    <row r="37" spans="2:26">
      <c r="B37" s="410" t="s">
        <v>46</v>
      </c>
      <c r="C37" s="411"/>
      <c r="D37" s="411"/>
      <c r="E37" s="412"/>
      <c r="F37" s="12" t="s">
        <v>80</v>
      </c>
      <c r="H37" s="378" t="s">
        <v>131</v>
      </c>
      <c r="I37" s="379"/>
      <c r="J37" s="379"/>
      <c r="K37" s="380"/>
      <c r="L37" s="163" t="s">
        <v>101</v>
      </c>
      <c r="X37" s="2"/>
    </row>
    <row r="38" spans="2:26" ht="30" customHeight="1">
      <c r="B38" s="410" t="s">
        <v>47</v>
      </c>
      <c r="C38" s="411"/>
      <c r="D38" s="411"/>
      <c r="E38" s="412"/>
      <c r="F38" s="103" t="s">
        <v>81</v>
      </c>
      <c r="H38" s="387" t="s">
        <v>106</v>
      </c>
      <c r="I38" s="388"/>
      <c r="J38" s="388"/>
      <c r="K38" s="389"/>
      <c r="L38" s="163" t="s">
        <v>105</v>
      </c>
      <c r="X38" s="2"/>
    </row>
    <row r="39" spans="2:26" ht="25.5" customHeight="1">
      <c r="B39" s="375" t="s">
        <v>24</v>
      </c>
      <c r="C39" s="376"/>
      <c r="D39" s="376"/>
      <c r="E39" s="377"/>
      <c r="F39" s="12" t="s">
        <v>82</v>
      </c>
      <c r="H39" s="387" t="s">
        <v>114</v>
      </c>
      <c r="I39" s="388"/>
      <c r="J39" s="388"/>
      <c r="K39" s="389"/>
      <c r="L39" s="163" t="s">
        <v>104</v>
      </c>
      <c r="N39" s="372" t="s">
        <v>60</v>
      </c>
      <c r="O39" s="373"/>
      <c r="P39" s="374"/>
      <c r="Q39" s="152"/>
      <c r="X39" s="2"/>
    </row>
    <row r="40" spans="2:26" ht="14.4">
      <c r="B40" s="375" t="s">
        <v>25</v>
      </c>
      <c r="C40" s="376"/>
      <c r="D40" s="376"/>
      <c r="E40" s="377"/>
      <c r="F40" s="12" t="s">
        <v>83</v>
      </c>
      <c r="H40" s="387" t="s">
        <v>115</v>
      </c>
      <c r="I40" s="388"/>
      <c r="J40" s="388"/>
      <c r="K40" s="389"/>
      <c r="L40" s="163" t="s">
        <v>107</v>
      </c>
      <c r="N40" s="372" t="s">
        <v>61</v>
      </c>
      <c r="O40" s="373"/>
      <c r="P40" s="374"/>
      <c r="Q40" s="153" t="s">
        <v>59</v>
      </c>
      <c r="X40" s="2"/>
    </row>
    <row r="41" spans="2:26" ht="27" customHeight="1">
      <c r="B41" s="413" t="s">
        <v>26</v>
      </c>
      <c r="C41" s="414"/>
      <c r="D41" s="414"/>
      <c r="E41" s="415"/>
      <c r="F41" s="12" t="s">
        <v>84</v>
      </c>
      <c r="H41" s="387" t="s">
        <v>116</v>
      </c>
      <c r="I41" s="388"/>
      <c r="J41" s="388"/>
      <c r="K41" s="389"/>
      <c r="L41" s="163" t="s">
        <v>108</v>
      </c>
      <c r="X41" s="2"/>
    </row>
    <row r="42" spans="2:26" ht="25.5" customHeight="1">
      <c r="B42" s="375" t="s">
        <v>27</v>
      </c>
      <c r="C42" s="376"/>
      <c r="D42" s="376"/>
      <c r="E42" s="377"/>
      <c r="F42" s="12" t="s">
        <v>85</v>
      </c>
      <c r="H42" s="387" t="s">
        <v>117</v>
      </c>
      <c r="I42" s="388"/>
      <c r="J42" s="388"/>
      <c r="K42" s="389"/>
      <c r="L42" s="163" t="s">
        <v>118</v>
      </c>
      <c r="N42" s="141" t="s">
        <v>100</v>
      </c>
      <c r="X42" s="2"/>
    </row>
    <row r="43" spans="2:26" ht="24">
      <c r="B43" s="413" t="s">
        <v>41</v>
      </c>
      <c r="C43" s="414"/>
      <c r="D43" s="414"/>
      <c r="E43" s="415"/>
      <c r="F43" s="103" t="s">
        <v>86</v>
      </c>
      <c r="H43" s="387" t="s">
        <v>119</v>
      </c>
      <c r="I43" s="388"/>
      <c r="J43" s="388"/>
      <c r="K43" s="389"/>
      <c r="L43" s="163" t="s">
        <v>109</v>
      </c>
      <c r="N43" s="418" t="s">
        <v>138</v>
      </c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</row>
    <row r="44" spans="2:26">
      <c r="B44" s="410" t="s">
        <v>50</v>
      </c>
      <c r="C44" s="411"/>
      <c r="D44" s="411"/>
      <c r="E44" s="412"/>
      <c r="F44" s="12" t="s">
        <v>87</v>
      </c>
      <c r="H44" s="387" t="s">
        <v>120</v>
      </c>
      <c r="I44" s="388"/>
      <c r="J44" s="388"/>
      <c r="K44" s="389"/>
      <c r="L44" s="163" t="s">
        <v>110</v>
      </c>
      <c r="N44" s="186" t="s">
        <v>139</v>
      </c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</row>
    <row r="45" spans="2:26" ht="18.75" customHeight="1">
      <c r="B45" s="375" t="s">
        <v>28</v>
      </c>
      <c r="C45" s="376"/>
      <c r="D45" s="376"/>
      <c r="E45" s="377"/>
      <c r="F45" s="12" t="s">
        <v>88</v>
      </c>
      <c r="H45" s="387" t="s">
        <v>127</v>
      </c>
      <c r="I45" s="388"/>
      <c r="J45" s="388"/>
      <c r="K45" s="389"/>
      <c r="L45" s="163" t="s">
        <v>126</v>
      </c>
      <c r="X45" s="2"/>
    </row>
    <row r="46" spans="2:26" ht="15" customHeight="1">
      <c r="B46" s="410" t="s">
        <v>48</v>
      </c>
      <c r="C46" s="411"/>
      <c r="D46" s="411"/>
      <c r="E46" s="412"/>
      <c r="F46" s="12" t="s">
        <v>89</v>
      </c>
      <c r="H46" s="387" t="s">
        <v>121</v>
      </c>
      <c r="I46" s="388"/>
      <c r="J46" s="388"/>
      <c r="K46" s="389"/>
      <c r="L46" s="163" t="s">
        <v>111</v>
      </c>
      <c r="X46" s="2"/>
    </row>
    <row r="47" spans="2:26">
      <c r="B47" s="375" t="s">
        <v>30</v>
      </c>
      <c r="C47" s="416"/>
      <c r="D47" s="416"/>
      <c r="E47" s="417"/>
      <c r="F47" s="12" t="s">
        <v>90</v>
      </c>
      <c r="H47" s="387" t="s">
        <v>122</v>
      </c>
      <c r="I47" s="388"/>
      <c r="J47" s="388"/>
      <c r="K47" s="389"/>
      <c r="L47" s="163" t="s">
        <v>39</v>
      </c>
      <c r="X47" s="2"/>
    </row>
    <row r="48" spans="2:26" ht="30" customHeight="1">
      <c r="B48" s="413" t="s">
        <v>40</v>
      </c>
      <c r="C48" s="411"/>
      <c r="D48" s="411"/>
      <c r="E48" s="412"/>
      <c r="F48" s="12" t="s">
        <v>91</v>
      </c>
      <c r="H48" s="419" t="s">
        <v>124</v>
      </c>
      <c r="I48" s="419"/>
      <c r="J48" s="419"/>
      <c r="K48" s="419"/>
      <c r="L48" s="2" t="s">
        <v>125</v>
      </c>
      <c r="X48" s="2"/>
    </row>
    <row r="49" spans="1:24" ht="15" customHeight="1">
      <c r="B49" s="375" t="s">
        <v>31</v>
      </c>
      <c r="C49" s="376"/>
      <c r="D49" s="376"/>
      <c r="E49" s="377"/>
      <c r="F49" s="12" t="s">
        <v>92</v>
      </c>
      <c r="X49" s="2"/>
    </row>
    <row r="50" spans="1:24" ht="15" customHeight="1">
      <c r="B50" s="375" t="s">
        <v>32</v>
      </c>
      <c r="C50" s="376"/>
      <c r="D50" s="376"/>
      <c r="E50" s="377"/>
      <c r="F50" s="12" t="s">
        <v>93</v>
      </c>
      <c r="X50" s="2"/>
    </row>
    <row r="51" spans="1:24">
      <c r="B51" s="375" t="s">
        <v>33</v>
      </c>
      <c r="C51" s="376"/>
      <c r="D51" s="376"/>
      <c r="E51" s="377"/>
      <c r="F51" s="12" t="s">
        <v>94</v>
      </c>
      <c r="X51" s="2"/>
    </row>
    <row r="52" spans="1:24">
      <c r="B52" s="375" t="s">
        <v>34</v>
      </c>
      <c r="C52" s="376"/>
      <c r="D52" s="376"/>
      <c r="E52" s="377"/>
      <c r="F52" s="13" t="s">
        <v>95</v>
      </c>
      <c r="X52" s="2"/>
    </row>
    <row r="53" spans="1:24">
      <c r="B53" s="375" t="s">
        <v>35</v>
      </c>
      <c r="C53" s="376"/>
      <c r="D53" s="376"/>
      <c r="E53" s="377"/>
      <c r="F53" s="13" t="s">
        <v>96</v>
      </c>
      <c r="X53" s="2"/>
    </row>
    <row r="54" spans="1:24">
      <c r="B54" s="375" t="s">
        <v>67</v>
      </c>
      <c r="C54" s="376"/>
      <c r="D54" s="376"/>
      <c r="E54" s="377"/>
      <c r="F54" s="13" t="s">
        <v>97</v>
      </c>
      <c r="X54" s="2"/>
    </row>
    <row r="55" spans="1:24" ht="24">
      <c r="B55" s="410" t="s">
        <v>49</v>
      </c>
      <c r="C55" s="411"/>
      <c r="D55" s="411"/>
      <c r="E55" s="412"/>
      <c r="F55" s="162" t="s">
        <v>98</v>
      </c>
      <c r="X55" s="2"/>
    </row>
    <row r="56" spans="1:24">
      <c r="B56" s="413" t="s">
        <v>36</v>
      </c>
      <c r="C56" s="414"/>
      <c r="D56" s="414"/>
      <c r="E56" s="414"/>
      <c r="F56" s="14" t="s">
        <v>99</v>
      </c>
      <c r="X56" s="2"/>
    </row>
    <row r="57" spans="1:24" ht="18" customHeight="1">
      <c r="B57" s="413" t="s">
        <v>45</v>
      </c>
      <c r="C57" s="414"/>
      <c r="D57" s="414"/>
      <c r="E57" s="415"/>
      <c r="F57" s="3" t="s">
        <v>16</v>
      </c>
      <c r="X57" s="2"/>
    </row>
    <row r="58" spans="1:24" ht="24" customHeight="1">
      <c r="A58" s="2"/>
      <c r="B58" s="358" t="s">
        <v>124</v>
      </c>
      <c r="C58" s="358"/>
      <c r="D58" s="358"/>
      <c r="E58" s="358"/>
      <c r="F58" s="35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4" ht="21" customHeight="1">
      <c r="A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4" ht="26.25" customHeight="1">
      <c r="A60" s="2"/>
      <c r="R60" s="1"/>
      <c r="S60" s="1"/>
      <c r="T60" s="1"/>
      <c r="U60" s="1"/>
      <c r="V60" s="1"/>
      <c r="W60" s="1"/>
    </row>
    <row r="61" spans="1:24">
      <c r="A61" s="2"/>
      <c r="R61" s="1"/>
      <c r="S61" s="1"/>
      <c r="T61" s="1"/>
      <c r="U61" s="1"/>
      <c r="V61" s="1"/>
      <c r="W61" s="1"/>
    </row>
    <row r="62" spans="1:24">
      <c r="A62" s="2"/>
      <c r="R62" s="1"/>
      <c r="S62" s="1"/>
      <c r="T62" s="1"/>
      <c r="U62" s="1"/>
      <c r="V62" s="1"/>
      <c r="W62" s="1"/>
    </row>
    <row r="63" spans="1:24" ht="15" customHeight="1">
      <c r="A63" s="2"/>
      <c r="R63" s="1"/>
      <c r="S63" s="1"/>
      <c r="T63" s="1"/>
      <c r="U63" s="1"/>
      <c r="V63" s="1"/>
      <c r="W63" s="1"/>
    </row>
  </sheetData>
  <mergeCells count="66">
    <mergeCell ref="B57:E57"/>
    <mergeCell ref="N43:Z43"/>
    <mergeCell ref="B52:E52"/>
    <mergeCell ref="B53:E53"/>
    <mergeCell ref="B54:E54"/>
    <mergeCell ref="B55:E55"/>
    <mergeCell ref="B56:E56"/>
    <mergeCell ref="B48:E48"/>
    <mergeCell ref="H48:K48"/>
    <mergeCell ref="B49:E49"/>
    <mergeCell ref="B50:E50"/>
    <mergeCell ref="B51:E51"/>
    <mergeCell ref="B45:E45"/>
    <mergeCell ref="H45:K45"/>
    <mergeCell ref="B46:E46"/>
    <mergeCell ref="H46:K46"/>
    <mergeCell ref="B41:E41"/>
    <mergeCell ref="H41:K41"/>
    <mergeCell ref="B47:E47"/>
    <mergeCell ref="H47:K47"/>
    <mergeCell ref="B42:E42"/>
    <mergeCell ref="H42:K42"/>
    <mergeCell ref="B43:E43"/>
    <mergeCell ref="H43:K43"/>
    <mergeCell ref="B44:E44"/>
    <mergeCell ref="H44:K44"/>
    <mergeCell ref="B39:E39"/>
    <mergeCell ref="H39:K39"/>
    <mergeCell ref="N39:P39"/>
    <mergeCell ref="B40:E40"/>
    <mergeCell ref="H40:K40"/>
    <mergeCell ref="N40:P40"/>
    <mergeCell ref="N36:P36"/>
    <mergeCell ref="B37:E37"/>
    <mergeCell ref="H37:K37"/>
    <mergeCell ref="B38:E38"/>
    <mergeCell ref="H38:K38"/>
    <mergeCell ref="A1:AB1"/>
    <mergeCell ref="A3:AB3"/>
    <mergeCell ref="A4:AB4"/>
    <mergeCell ref="A6:CM6"/>
    <mergeCell ref="X8:AR8"/>
    <mergeCell ref="AS8:BN8"/>
    <mergeCell ref="BO8:CJ8"/>
    <mergeCell ref="A5:AB5"/>
    <mergeCell ref="A2:AB2"/>
    <mergeCell ref="B8:W8"/>
    <mergeCell ref="A8:A11"/>
    <mergeCell ref="CM10:CM11"/>
    <mergeCell ref="CK8:CM9"/>
    <mergeCell ref="B58:F58"/>
    <mergeCell ref="B9:BN9"/>
    <mergeCell ref="BO9:CJ9"/>
    <mergeCell ref="CL10:CL11"/>
    <mergeCell ref="CK10:CK11"/>
    <mergeCell ref="B33:E33"/>
    <mergeCell ref="H33:K33"/>
    <mergeCell ref="N33:P33"/>
    <mergeCell ref="B34:E34"/>
    <mergeCell ref="H34:K34"/>
    <mergeCell ref="N34:P34"/>
    <mergeCell ref="B35:E35"/>
    <mergeCell ref="H35:K35"/>
    <mergeCell ref="N35:P35"/>
    <mergeCell ref="B36:E36"/>
    <mergeCell ref="H36:K36"/>
  </mergeCells>
  <conditionalFormatting sqref="AH22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22">
    <cfRule type="iconSet" priority="45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D65"/>
  <sheetViews>
    <sheetView topLeftCell="A10" workbookViewId="0">
      <selection activeCell="B14" sqref="A14:XFD14"/>
    </sheetView>
  </sheetViews>
  <sheetFormatPr defaultRowHeight="14.4"/>
  <cols>
    <col min="2" max="2" width="26.664062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7" width="9.109375" customWidth="1"/>
    <col min="58" max="63" width="12" customWidth="1"/>
    <col min="64" max="76" width="9.109375" customWidth="1"/>
    <col min="77" max="77" width="10.5546875" customWidth="1"/>
    <col min="78" max="85" width="9.109375" customWidth="1"/>
    <col min="86" max="86" width="9.6640625" customWidth="1"/>
    <col min="87" max="87" width="11" customWidth="1"/>
    <col min="88" max="99" width="9.109375" customWidth="1"/>
    <col min="100" max="105" width="9.109375" hidden="1" customWidth="1"/>
    <col min="106" max="106" width="10.88671875" customWidth="1"/>
    <col min="108" max="108" width="11.33203125" customWidth="1"/>
  </cols>
  <sheetData>
    <row r="1" spans="1:108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</row>
    <row r="2" spans="1:108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</row>
    <row r="3" spans="1:108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</row>
    <row r="4" spans="1:108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</row>
    <row r="5" spans="1:108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</row>
    <row r="6" spans="1:108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</row>
    <row r="7" spans="1:108" s="1" customForma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5"/>
      <c r="CC7" s="315"/>
      <c r="CD7" s="315"/>
      <c r="CE7" s="315"/>
      <c r="CF7" s="315"/>
      <c r="CG7" s="315"/>
      <c r="CH7" s="315"/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15"/>
      <c r="CT7" s="315"/>
      <c r="CU7" s="315"/>
      <c r="CV7" s="315"/>
      <c r="CW7" s="315"/>
      <c r="CX7" s="315"/>
      <c r="CY7" s="315"/>
      <c r="CZ7" s="315"/>
      <c r="DA7" s="315"/>
      <c r="DB7" s="315"/>
      <c r="DC7" s="315"/>
      <c r="DD7" s="315"/>
    </row>
    <row r="8" spans="1:108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96"/>
      <c r="AN8" s="424" t="s">
        <v>160</v>
      </c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11"/>
      <c r="BL8" s="360" t="s">
        <v>161</v>
      </c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 t="s">
        <v>163</v>
      </c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1"/>
      <c r="DB8" s="317" t="s">
        <v>51</v>
      </c>
      <c r="DC8" s="318"/>
      <c r="DD8" s="319"/>
    </row>
    <row r="9" spans="1:108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 t="s">
        <v>162</v>
      </c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1"/>
      <c r="DB9" s="320"/>
      <c r="DC9" s="321"/>
      <c r="DD9" s="322"/>
    </row>
    <row r="10" spans="1:108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8" t="s">
        <v>9</v>
      </c>
      <c r="CW10" s="39" t="s">
        <v>6</v>
      </c>
      <c r="CX10" s="39" t="s">
        <v>75</v>
      </c>
      <c r="CY10" s="312" t="s">
        <v>7</v>
      </c>
      <c r="CZ10" s="312" t="s">
        <v>8</v>
      </c>
      <c r="DA10" s="37" t="s">
        <v>9</v>
      </c>
      <c r="DB10" s="314" t="s">
        <v>141</v>
      </c>
      <c r="DC10" s="313" t="s">
        <v>58</v>
      </c>
      <c r="DD10" s="316" t="s">
        <v>142</v>
      </c>
    </row>
    <row r="11" spans="1:108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228">
        <v>24</v>
      </c>
      <c r="AJ11" s="231">
        <v>25</v>
      </c>
      <c r="AK11" s="231">
        <v>26</v>
      </c>
      <c r="AL11" s="231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22</v>
      </c>
      <c r="CW11" s="310">
        <v>23</v>
      </c>
      <c r="CX11" s="310">
        <v>24</v>
      </c>
      <c r="CY11" s="310">
        <v>27</v>
      </c>
      <c r="CZ11" s="310">
        <v>28</v>
      </c>
      <c r="DA11" s="227">
        <v>29</v>
      </c>
      <c r="DB11" s="303"/>
      <c r="DC11" s="304"/>
      <c r="DD11" s="309"/>
    </row>
    <row r="12" spans="1:108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39">
        <v>30</v>
      </c>
      <c r="AE12" s="239">
        <v>31</v>
      </c>
      <c r="AF12" s="239">
        <v>32</v>
      </c>
      <c r="AG12" s="241">
        <v>33</v>
      </c>
      <c r="AH12" s="241">
        <v>34</v>
      </c>
      <c r="AI12" s="11">
        <v>35</v>
      </c>
      <c r="AJ12" s="239">
        <v>36</v>
      </c>
      <c r="AK12" s="239">
        <v>37</v>
      </c>
      <c r="AL12" s="239">
        <v>38</v>
      </c>
      <c r="AM12" s="239">
        <v>39</v>
      </c>
      <c r="AN12" s="239">
        <v>40</v>
      </c>
      <c r="AO12" s="239">
        <v>41</v>
      </c>
      <c r="AP12" s="239">
        <v>42</v>
      </c>
      <c r="AQ12" s="239">
        <v>43</v>
      </c>
      <c r="AR12" s="239">
        <v>44</v>
      </c>
      <c r="AS12" s="239">
        <v>45</v>
      </c>
      <c r="AT12" s="239">
        <v>46</v>
      </c>
      <c r="AU12" s="239">
        <v>47</v>
      </c>
      <c r="AV12" s="239">
        <v>48</v>
      </c>
      <c r="AW12" s="239">
        <v>49</v>
      </c>
      <c r="AX12" s="239">
        <v>50</v>
      </c>
      <c r="AY12" s="239">
        <v>51</v>
      </c>
      <c r="AZ12" s="239">
        <v>52</v>
      </c>
      <c r="BA12" s="239">
        <v>53</v>
      </c>
      <c r="BB12" s="239">
        <v>54</v>
      </c>
      <c r="BC12" s="239">
        <v>55</v>
      </c>
      <c r="BD12" s="239">
        <v>56</v>
      </c>
      <c r="BE12" s="239">
        <v>57</v>
      </c>
      <c r="BF12" s="239">
        <v>58</v>
      </c>
      <c r="BG12" s="239">
        <v>59</v>
      </c>
      <c r="BH12" s="239">
        <v>60</v>
      </c>
      <c r="BI12" s="239">
        <v>61</v>
      </c>
      <c r="BJ12" s="239">
        <v>62</v>
      </c>
      <c r="BK12" s="239">
        <v>63</v>
      </c>
      <c r="BL12" s="239">
        <v>64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39">
        <v>70</v>
      </c>
      <c r="BS12" s="239">
        <v>71</v>
      </c>
      <c r="BT12" s="239">
        <v>72</v>
      </c>
      <c r="BU12" s="239">
        <v>73</v>
      </c>
      <c r="BV12" s="239">
        <v>74</v>
      </c>
      <c r="BW12" s="239">
        <v>75</v>
      </c>
      <c r="BX12" s="239">
        <v>76</v>
      </c>
      <c r="BY12" s="239">
        <v>77</v>
      </c>
      <c r="BZ12" s="239">
        <v>78</v>
      </c>
      <c r="CA12" s="239">
        <v>79</v>
      </c>
      <c r="CB12" s="239">
        <v>80</v>
      </c>
      <c r="CC12" s="239">
        <v>81</v>
      </c>
      <c r="CD12" s="239">
        <v>82</v>
      </c>
      <c r="CE12" s="239">
        <v>83</v>
      </c>
      <c r="CF12" s="239">
        <v>84</v>
      </c>
      <c r="CG12" s="239">
        <v>85</v>
      </c>
      <c r="CH12" s="239">
        <v>86</v>
      </c>
      <c r="CI12" s="239">
        <v>87</v>
      </c>
      <c r="CJ12" s="239">
        <v>88</v>
      </c>
      <c r="CK12" s="239">
        <v>89</v>
      </c>
      <c r="CL12" s="239">
        <v>90</v>
      </c>
      <c r="CM12" s="239">
        <v>91</v>
      </c>
      <c r="CN12" s="239">
        <v>92</v>
      </c>
      <c r="CO12" s="239">
        <v>93</v>
      </c>
      <c r="CP12" s="239">
        <v>94</v>
      </c>
      <c r="CQ12" s="239">
        <v>95</v>
      </c>
      <c r="CR12" s="239">
        <v>96</v>
      </c>
      <c r="CS12" s="239">
        <v>97</v>
      </c>
      <c r="CT12" s="239">
        <v>98</v>
      </c>
      <c r="CU12" s="239">
        <v>99</v>
      </c>
      <c r="CV12" s="239">
        <v>100</v>
      </c>
      <c r="CW12" s="239">
        <v>101</v>
      </c>
      <c r="CX12" s="239">
        <v>102</v>
      </c>
      <c r="CY12" s="239">
        <v>103</v>
      </c>
      <c r="CZ12" s="239">
        <v>104</v>
      </c>
      <c r="DA12" s="239">
        <v>105</v>
      </c>
      <c r="DB12" s="243">
        <v>106</v>
      </c>
      <c r="DC12" s="243">
        <v>107</v>
      </c>
      <c r="DD12" s="243">
        <v>108</v>
      </c>
    </row>
    <row r="13" spans="1:108" s="184" customFormat="1">
      <c r="A13" s="433" t="s">
        <v>145</v>
      </c>
      <c r="B13" s="247" t="s">
        <v>22</v>
      </c>
      <c r="C13" s="272"/>
      <c r="D13" s="272"/>
      <c r="E13" s="272"/>
      <c r="F13" s="249"/>
      <c r="G13" s="272"/>
      <c r="H13" s="249"/>
      <c r="I13" s="249"/>
      <c r="J13" s="272"/>
      <c r="K13" s="249" t="s">
        <v>103</v>
      </c>
      <c r="L13" s="249"/>
      <c r="M13" s="249"/>
      <c r="N13" s="272"/>
      <c r="O13" s="249"/>
      <c r="P13" s="249"/>
      <c r="Q13" s="249"/>
      <c r="R13" s="249"/>
      <c r="S13" s="272"/>
      <c r="T13" s="249"/>
      <c r="U13" s="249"/>
      <c r="V13" s="249"/>
      <c r="W13" s="249"/>
      <c r="X13" s="272"/>
      <c r="Y13" s="253"/>
      <c r="Z13" s="249"/>
      <c r="AA13" s="253"/>
      <c r="AB13" s="249" t="s">
        <v>107</v>
      </c>
      <c r="AC13" s="249"/>
      <c r="AD13" s="268"/>
      <c r="AE13" s="268"/>
      <c r="AF13" s="268"/>
      <c r="AG13" s="268"/>
      <c r="AH13" s="268"/>
      <c r="AI13" s="251" t="s">
        <v>59</v>
      </c>
      <c r="AJ13" s="348"/>
      <c r="AK13" s="348"/>
      <c r="AL13" s="348"/>
      <c r="AM13" s="249"/>
      <c r="AN13" s="272"/>
      <c r="AO13" s="249"/>
      <c r="AP13" s="249"/>
      <c r="AQ13" s="249"/>
      <c r="AR13" s="249"/>
      <c r="AS13" s="249"/>
      <c r="AT13" s="249"/>
      <c r="AU13" s="249"/>
      <c r="AV13" s="253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53"/>
      <c r="BM13" s="269"/>
      <c r="BN13" s="269"/>
      <c r="BO13" s="269"/>
      <c r="BP13" s="269"/>
      <c r="BQ13" s="269"/>
      <c r="BR13" s="251" t="s">
        <v>59</v>
      </c>
      <c r="BS13" s="348"/>
      <c r="BT13" s="348"/>
      <c r="BU13" s="348"/>
      <c r="BV13" s="253"/>
      <c r="BW13" s="249"/>
      <c r="BX13" s="253"/>
      <c r="BY13" s="273"/>
      <c r="BZ13" s="253"/>
      <c r="CA13" s="274"/>
      <c r="CB13" s="253"/>
      <c r="CC13" s="273"/>
      <c r="CD13" s="273"/>
      <c r="CE13" s="253"/>
      <c r="CF13" s="253"/>
      <c r="CG13" s="253"/>
      <c r="CH13" s="274"/>
      <c r="CI13" s="274"/>
      <c r="CJ13" s="253"/>
      <c r="CK13" s="272"/>
      <c r="CL13" s="274"/>
      <c r="CM13" s="274"/>
      <c r="CN13" s="253"/>
      <c r="CO13" s="274"/>
      <c r="CP13" s="274" t="s">
        <v>103</v>
      </c>
      <c r="CQ13" s="253"/>
      <c r="CR13" s="274"/>
      <c r="CS13" s="274"/>
      <c r="CT13" s="274"/>
      <c r="CU13" s="274"/>
      <c r="CV13" s="274"/>
      <c r="CW13" s="274"/>
      <c r="CX13" s="274"/>
      <c r="CY13" s="274"/>
      <c r="CZ13" s="274"/>
      <c r="DA13" s="253"/>
      <c r="DB13" s="253">
        <f t="shared" ref="DB13:DB27" si="0">COUNTIF(C13:DA13,"*")-2</f>
        <v>3</v>
      </c>
      <c r="DC13" s="275">
        <v>36</v>
      </c>
      <c r="DD13" s="254">
        <f t="shared" ref="DD13:DD27" si="1">DB13/DC13*100</f>
        <v>8.3333333333333321</v>
      </c>
    </row>
    <row r="14" spans="1:108" s="184" customFormat="1">
      <c r="A14" s="434"/>
      <c r="B14" s="245" t="s">
        <v>68</v>
      </c>
      <c r="C14" s="272"/>
      <c r="D14" s="272"/>
      <c r="E14" s="272"/>
      <c r="F14" s="249"/>
      <c r="G14" s="272"/>
      <c r="H14" s="249"/>
      <c r="I14" s="249"/>
      <c r="J14" s="272" t="s">
        <v>103</v>
      </c>
      <c r="K14" s="249"/>
      <c r="L14" s="249"/>
      <c r="M14" s="249"/>
      <c r="N14" s="272"/>
      <c r="O14" s="249"/>
      <c r="P14" s="249"/>
      <c r="Q14" s="249"/>
      <c r="R14" s="249"/>
      <c r="S14" s="272"/>
      <c r="T14" s="249"/>
      <c r="U14" s="249"/>
      <c r="V14" s="249"/>
      <c r="W14" s="249"/>
      <c r="X14" s="272"/>
      <c r="Y14" s="253"/>
      <c r="Z14" s="249"/>
      <c r="AA14" s="248"/>
      <c r="AB14" s="253"/>
      <c r="AC14" s="253"/>
      <c r="AD14" s="268"/>
      <c r="AE14" s="268"/>
      <c r="AF14" s="268"/>
      <c r="AG14" s="268"/>
      <c r="AH14" s="268"/>
      <c r="AI14" s="251" t="s">
        <v>59</v>
      </c>
      <c r="AJ14" s="348"/>
      <c r="AK14" s="348"/>
      <c r="AL14" s="348"/>
      <c r="AM14" s="249"/>
      <c r="AN14" s="272"/>
      <c r="AO14" s="249"/>
      <c r="AP14" s="249"/>
      <c r="AQ14" s="249"/>
      <c r="AR14" s="249"/>
      <c r="AS14" s="249"/>
      <c r="AT14" s="249"/>
      <c r="AU14" s="249"/>
      <c r="AV14" s="253"/>
      <c r="AW14" s="249"/>
      <c r="AX14" s="249"/>
      <c r="AY14" s="249"/>
      <c r="AZ14" s="249"/>
      <c r="BA14" s="249"/>
      <c r="BB14" s="249"/>
      <c r="BC14" s="249" t="s">
        <v>103</v>
      </c>
      <c r="BD14" s="249"/>
      <c r="BE14" s="249"/>
      <c r="BF14" s="249"/>
      <c r="BG14" s="249"/>
      <c r="BH14" s="249"/>
      <c r="BI14" s="249"/>
      <c r="BJ14" s="249"/>
      <c r="BK14" s="249"/>
      <c r="BL14" s="253"/>
      <c r="BM14" s="269"/>
      <c r="BN14" s="269"/>
      <c r="BO14" s="269"/>
      <c r="BP14" s="269"/>
      <c r="BQ14" s="269"/>
      <c r="BR14" s="251" t="s">
        <v>59</v>
      </c>
      <c r="BS14" s="348"/>
      <c r="BT14" s="348"/>
      <c r="BU14" s="348"/>
      <c r="BV14" s="253"/>
      <c r="BW14" s="249"/>
      <c r="BX14" s="253"/>
      <c r="BY14" s="273"/>
      <c r="BZ14" s="253"/>
      <c r="CA14" s="274"/>
      <c r="CB14" s="253" t="s">
        <v>103</v>
      </c>
      <c r="CC14" s="273"/>
      <c r="CD14" s="273"/>
      <c r="CE14" s="253"/>
      <c r="CF14" s="253"/>
      <c r="CG14" s="253"/>
      <c r="CH14" s="274"/>
      <c r="CI14" s="274"/>
      <c r="CJ14" s="253"/>
      <c r="CK14" s="272"/>
      <c r="CL14" s="274"/>
      <c r="CM14" s="274"/>
      <c r="CN14" s="253"/>
      <c r="CO14" s="274"/>
      <c r="CP14" s="274"/>
      <c r="CQ14" s="253"/>
      <c r="CR14" s="274"/>
      <c r="CS14" s="274"/>
      <c r="CT14" s="274"/>
      <c r="CU14" s="274" t="s">
        <v>103</v>
      </c>
      <c r="CV14" s="274"/>
      <c r="CW14" s="274"/>
      <c r="CX14" s="274"/>
      <c r="CY14" s="274"/>
      <c r="CZ14" s="274"/>
      <c r="DA14" s="253"/>
      <c r="DB14" s="253">
        <f t="shared" si="0"/>
        <v>4</v>
      </c>
      <c r="DC14" s="275">
        <v>90</v>
      </c>
      <c r="DD14" s="254">
        <f t="shared" si="1"/>
        <v>4.4444444444444446</v>
      </c>
    </row>
    <row r="15" spans="1:108" s="184" customFormat="1">
      <c r="A15" s="434"/>
      <c r="B15" s="247" t="s">
        <v>151</v>
      </c>
      <c r="C15" s="272"/>
      <c r="D15" s="272"/>
      <c r="E15" s="272"/>
      <c r="F15" s="249"/>
      <c r="G15" s="272"/>
      <c r="H15" s="249"/>
      <c r="I15" s="249"/>
      <c r="J15" s="272"/>
      <c r="K15" s="249"/>
      <c r="L15" s="249"/>
      <c r="M15" s="249"/>
      <c r="N15" s="272"/>
      <c r="O15" s="249"/>
      <c r="P15" s="249"/>
      <c r="Q15" s="249"/>
      <c r="R15" s="249"/>
      <c r="S15" s="272"/>
      <c r="T15" s="249"/>
      <c r="U15" s="249"/>
      <c r="V15" s="249"/>
      <c r="W15" s="249"/>
      <c r="X15" s="272"/>
      <c r="Y15" s="253"/>
      <c r="Z15" s="249"/>
      <c r="AA15" s="253"/>
      <c r="AB15" s="249"/>
      <c r="AC15" s="249"/>
      <c r="AD15" s="268"/>
      <c r="AE15" s="268"/>
      <c r="AF15" s="268"/>
      <c r="AG15" s="268"/>
      <c r="AH15" s="268"/>
      <c r="AI15" s="251" t="s">
        <v>59</v>
      </c>
      <c r="AJ15" s="348"/>
      <c r="AK15" s="348"/>
      <c r="AL15" s="348"/>
      <c r="AM15" s="249"/>
      <c r="AN15" s="272"/>
      <c r="AO15" s="249"/>
      <c r="AP15" s="249"/>
      <c r="AQ15" s="249"/>
      <c r="AR15" s="249"/>
      <c r="AS15" s="249"/>
      <c r="AT15" s="249"/>
      <c r="AU15" s="249"/>
      <c r="AV15" s="253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53"/>
      <c r="BM15" s="269"/>
      <c r="BN15" s="269"/>
      <c r="BO15" s="269"/>
      <c r="BP15" s="269"/>
      <c r="BQ15" s="269"/>
      <c r="BR15" s="251" t="s">
        <v>59</v>
      </c>
      <c r="BS15" s="348"/>
      <c r="BT15" s="348"/>
      <c r="BU15" s="348"/>
      <c r="BV15" s="253"/>
      <c r="BW15" s="249"/>
      <c r="BX15" s="253"/>
      <c r="BY15" s="273"/>
      <c r="BZ15" s="253"/>
      <c r="CA15" s="274"/>
      <c r="CB15" s="253"/>
      <c r="CC15" s="273"/>
      <c r="CD15" s="273"/>
      <c r="CE15" s="253"/>
      <c r="CF15" s="253"/>
      <c r="CG15" s="253"/>
      <c r="CH15" s="274"/>
      <c r="CI15" s="274"/>
      <c r="CJ15" s="253"/>
      <c r="CK15" s="272"/>
      <c r="CL15" s="274"/>
      <c r="CM15" s="274"/>
      <c r="CN15" s="253" t="s">
        <v>101</v>
      </c>
      <c r="CO15" s="274"/>
      <c r="CP15" s="274"/>
      <c r="CQ15" s="253"/>
      <c r="CR15" s="274"/>
      <c r="CS15" s="274"/>
      <c r="CT15" s="274"/>
      <c r="CU15" s="274"/>
      <c r="CV15" s="274"/>
      <c r="CW15" s="274"/>
      <c r="CX15" s="274"/>
      <c r="CY15" s="274"/>
      <c r="CZ15" s="274"/>
      <c r="DA15" s="253"/>
      <c r="DB15" s="253">
        <f t="shared" si="0"/>
        <v>1</v>
      </c>
      <c r="DC15" s="275">
        <v>36</v>
      </c>
      <c r="DD15" s="254">
        <f>DB15/DC15*100</f>
        <v>2.7777777777777777</v>
      </c>
    </row>
    <row r="16" spans="1:108" s="184" customFormat="1">
      <c r="A16" s="434"/>
      <c r="B16" s="247" t="s">
        <v>135</v>
      </c>
      <c r="C16" s="272"/>
      <c r="D16" s="272"/>
      <c r="E16" s="272"/>
      <c r="F16" s="249"/>
      <c r="G16" s="272"/>
      <c r="H16" s="249"/>
      <c r="I16" s="249"/>
      <c r="J16" s="272"/>
      <c r="K16" s="249"/>
      <c r="L16" s="249"/>
      <c r="M16" s="249"/>
      <c r="N16" s="272"/>
      <c r="O16" s="249"/>
      <c r="P16" s="249"/>
      <c r="Q16" s="249"/>
      <c r="R16" s="249"/>
      <c r="S16" s="272"/>
      <c r="T16" s="249"/>
      <c r="U16" s="249"/>
      <c r="V16" s="249"/>
      <c r="W16" s="249"/>
      <c r="X16" s="272"/>
      <c r="Y16" s="253"/>
      <c r="Z16" s="249"/>
      <c r="AA16" s="253"/>
      <c r="AB16" s="249"/>
      <c r="AC16" s="249"/>
      <c r="AD16" s="268"/>
      <c r="AE16" s="268"/>
      <c r="AF16" s="268"/>
      <c r="AG16" s="268"/>
      <c r="AH16" s="268"/>
      <c r="AI16" s="251" t="s">
        <v>59</v>
      </c>
      <c r="AJ16" s="348"/>
      <c r="AK16" s="348"/>
      <c r="AL16" s="348"/>
      <c r="AM16" s="249"/>
      <c r="AN16" s="272"/>
      <c r="AO16" s="249"/>
      <c r="AP16" s="249"/>
      <c r="AQ16" s="249"/>
      <c r="AR16" s="249"/>
      <c r="AS16" s="249"/>
      <c r="AT16" s="249"/>
      <c r="AU16" s="249"/>
      <c r="AV16" s="253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53"/>
      <c r="BM16" s="269"/>
      <c r="BN16" s="269"/>
      <c r="BO16" s="269"/>
      <c r="BP16" s="269"/>
      <c r="BQ16" s="269"/>
      <c r="BR16" s="251" t="s">
        <v>59</v>
      </c>
      <c r="BS16" s="348"/>
      <c r="BT16" s="348"/>
      <c r="BU16" s="348"/>
      <c r="BV16" s="253"/>
      <c r="BW16" s="249"/>
      <c r="BX16" s="253"/>
      <c r="BY16" s="273"/>
      <c r="BZ16" s="253"/>
      <c r="CA16" s="274"/>
      <c r="CB16" s="253"/>
      <c r="CC16" s="273"/>
      <c r="CD16" s="273"/>
      <c r="CE16" s="253"/>
      <c r="CF16" s="253"/>
      <c r="CG16" s="253"/>
      <c r="CH16" s="274"/>
      <c r="CI16" s="274"/>
      <c r="CJ16" s="253"/>
      <c r="CK16" s="272"/>
      <c r="CL16" s="274"/>
      <c r="CM16" s="274"/>
      <c r="CN16" s="253"/>
      <c r="CO16" s="274"/>
      <c r="CP16" s="274"/>
      <c r="CQ16" s="253"/>
      <c r="CR16" s="274"/>
      <c r="CS16" s="274"/>
      <c r="CT16" s="274" t="s">
        <v>101</v>
      </c>
      <c r="CU16" s="274"/>
      <c r="CV16" s="274"/>
      <c r="CW16" s="274"/>
      <c r="CX16" s="274"/>
      <c r="CY16" s="274"/>
      <c r="CZ16" s="274"/>
      <c r="DA16" s="253"/>
      <c r="DB16" s="253">
        <f t="shared" si="0"/>
        <v>1</v>
      </c>
      <c r="DC16" s="275">
        <v>72</v>
      </c>
      <c r="DD16" s="254">
        <f t="shared" si="1"/>
        <v>1.3888888888888888</v>
      </c>
    </row>
    <row r="17" spans="1:108" s="184" customFormat="1">
      <c r="A17" s="434"/>
      <c r="B17" s="247" t="s">
        <v>31</v>
      </c>
      <c r="C17" s="272"/>
      <c r="D17" s="272"/>
      <c r="E17" s="272"/>
      <c r="F17" s="249"/>
      <c r="G17" s="272"/>
      <c r="H17" s="249"/>
      <c r="I17" s="249" t="s">
        <v>101</v>
      </c>
      <c r="J17" s="272"/>
      <c r="K17" s="249"/>
      <c r="L17" s="249"/>
      <c r="M17" s="249"/>
      <c r="N17" s="272"/>
      <c r="O17" s="249"/>
      <c r="P17" s="249"/>
      <c r="Q17" s="249"/>
      <c r="R17" s="249"/>
      <c r="S17" s="272"/>
      <c r="T17" s="249"/>
      <c r="U17" s="249"/>
      <c r="V17" s="249"/>
      <c r="W17" s="249"/>
      <c r="X17" s="272"/>
      <c r="Y17" s="253"/>
      <c r="Z17" s="249"/>
      <c r="AA17" s="253"/>
      <c r="AB17" s="249"/>
      <c r="AC17" s="249"/>
      <c r="AD17" s="268"/>
      <c r="AE17" s="268"/>
      <c r="AF17" s="268"/>
      <c r="AG17" s="268"/>
      <c r="AH17" s="268"/>
      <c r="AI17" s="251" t="s">
        <v>59</v>
      </c>
      <c r="AJ17" s="348"/>
      <c r="AK17" s="348"/>
      <c r="AL17" s="348"/>
      <c r="AM17" s="249"/>
      <c r="AN17" s="272"/>
      <c r="AO17" s="249"/>
      <c r="AP17" s="249"/>
      <c r="AQ17" s="249"/>
      <c r="AR17" s="249" t="s">
        <v>103</v>
      </c>
      <c r="AS17" s="249"/>
      <c r="AT17" s="249"/>
      <c r="AU17" s="249"/>
      <c r="AV17" s="253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53"/>
      <c r="BM17" s="269"/>
      <c r="BN17" s="269"/>
      <c r="BO17" s="269"/>
      <c r="BP17" s="269"/>
      <c r="BQ17" s="269"/>
      <c r="BR17" s="251" t="s">
        <v>59</v>
      </c>
      <c r="BS17" s="348"/>
      <c r="BT17" s="348"/>
      <c r="BU17" s="348"/>
      <c r="BV17" s="253"/>
      <c r="BW17" s="249"/>
      <c r="BX17" s="253"/>
      <c r="BY17" s="273"/>
      <c r="BZ17" s="253"/>
      <c r="CA17" s="274"/>
      <c r="CB17" s="253"/>
      <c r="CC17" s="273"/>
      <c r="CD17" s="273"/>
      <c r="CE17" s="253"/>
      <c r="CF17" s="253"/>
      <c r="CG17" s="253"/>
      <c r="CH17" s="274"/>
      <c r="CI17" s="274"/>
      <c r="CJ17" s="253"/>
      <c r="CK17" s="272"/>
      <c r="CL17" s="274"/>
      <c r="CM17" s="274"/>
      <c r="CN17" s="253"/>
      <c r="CO17" s="274"/>
      <c r="CP17" s="274"/>
      <c r="CQ17" s="253"/>
      <c r="CR17" s="274"/>
      <c r="CS17" s="274"/>
      <c r="CT17" s="274"/>
      <c r="CU17" s="274"/>
      <c r="CV17" s="274"/>
      <c r="CW17" s="274" t="s">
        <v>101</v>
      </c>
      <c r="CX17" s="274"/>
      <c r="CY17" s="274"/>
      <c r="CZ17" s="274"/>
      <c r="DA17" s="253"/>
      <c r="DB17" s="253">
        <f t="shared" si="0"/>
        <v>3</v>
      </c>
      <c r="DC17" s="275">
        <v>36</v>
      </c>
      <c r="DD17" s="254">
        <f t="shared" si="1"/>
        <v>8.3333333333333321</v>
      </c>
    </row>
    <row r="18" spans="1:108" s="184" customFormat="1">
      <c r="A18" s="434"/>
      <c r="B18" s="247" t="s">
        <v>32</v>
      </c>
      <c r="C18" s="272"/>
      <c r="D18" s="272"/>
      <c r="E18" s="272"/>
      <c r="F18" s="249"/>
      <c r="G18" s="272"/>
      <c r="H18" s="249"/>
      <c r="I18" s="249"/>
      <c r="J18" s="272"/>
      <c r="K18" s="249"/>
      <c r="L18" s="249"/>
      <c r="M18" s="249"/>
      <c r="N18" s="272"/>
      <c r="O18" s="249"/>
      <c r="P18" s="249"/>
      <c r="Q18" s="249"/>
      <c r="R18" s="249"/>
      <c r="S18" s="272"/>
      <c r="T18" s="249"/>
      <c r="U18" s="249"/>
      <c r="V18" s="249"/>
      <c r="W18" s="249"/>
      <c r="X18" s="272"/>
      <c r="Y18" s="253"/>
      <c r="Z18" s="249"/>
      <c r="AA18" s="253"/>
      <c r="AB18" s="249"/>
      <c r="AC18" s="249"/>
      <c r="AD18" s="268"/>
      <c r="AE18" s="268"/>
      <c r="AF18" s="268"/>
      <c r="AG18" s="268"/>
      <c r="AH18" s="268"/>
      <c r="AI18" s="251" t="s">
        <v>59</v>
      </c>
      <c r="AJ18" s="348"/>
      <c r="AK18" s="348"/>
      <c r="AL18" s="348"/>
      <c r="AM18" s="249"/>
      <c r="AN18" s="272"/>
      <c r="AO18" s="249"/>
      <c r="AP18" s="249"/>
      <c r="AQ18" s="249"/>
      <c r="AR18" s="249"/>
      <c r="AS18" s="249"/>
      <c r="AT18" s="249"/>
      <c r="AU18" s="249"/>
      <c r="AV18" s="253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53"/>
      <c r="BM18" s="269"/>
      <c r="BN18" s="269"/>
      <c r="BO18" s="269"/>
      <c r="BP18" s="269"/>
      <c r="BQ18" s="269"/>
      <c r="BR18" s="251" t="s">
        <v>59</v>
      </c>
      <c r="BS18" s="348"/>
      <c r="BT18" s="348"/>
      <c r="BU18" s="348"/>
      <c r="BV18" s="253"/>
      <c r="BW18" s="249"/>
      <c r="BX18" s="253"/>
      <c r="BY18" s="273"/>
      <c r="BZ18" s="253"/>
      <c r="CA18" s="274"/>
      <c r="CB18" s="253"/>
      <c r="CC18" s="273"/>
      <c r="CD18" s="273"/>
      <c r="CE18" s="253"/>
      <c r="CF18" s="253"/>
      <c r="CG18" s="253"/>
      <c r="CH18" s="274"/>
      <c r="CI18" s="274"/>
      <c r="CJ18" s="253"/>
      <c r="CK18" s="272" t="s">
        <v>103</v>
      </c>
      <c r="CL18" s="274"/>
      <c r="CM18" s="274"/>
      <c r="CN18" s="253"/>
      <c r="CO18" s="274"/>
      <c r="CP18" s="274"/>
      <c r="CQ18" s="274"/>
      <c r="CR18" s="348"/>
      <c r="CS18" s="348"/>
      <c r="CT18" s="348"/>
      <c r="CU18" s="348"/>
      <c r="CV18" s="348"/>
      <c r="CW18" s="348"/>
      <c r="CX18" s="348"/>
      <c r="CY18" s="348"/>
      <c r="CZ18" s="348"/>
      <c r="DA18" s="253"/>
      <c r="DB18" s="253">
        <f t="shared" si="0"/>
        <v>1</v>
      </c>
      <c r="DC18" s="275">
        <v>18</v>
      </c>
      <c r="DD18" s="254">
        <f t="shared" si="1"/>
        <v>5.5555555555555554</v>
      </c>
    </row>
    <row r="19" spans="1:108" s="184" customFormat="1">
      <c r="A19" s="434"/>
      <c r="B19" s="247" t="s">
        <v>152</v>
      </c>
      <c r="C19" s="272"/>
      <c r="D19" s="272"/>
      <c r="E19" s="272"/>
      <c r="F19" s="249"/>
      <c r="G19" s="272"/>
      <c r="H19" s="249"/>
      <c r="I19" s="249"/>
      <c r="J19" s="272"/>
      <c r="K19" s="249"/>
      <c r="L19" s="249"/>
      <c r="M19" s="249"/>
      <c r="N19" s="272"/>
      <c r="O19" s="249"/>
      <c r="P19" s="249"/>
      <c r="Q19" s="249"/>
      <c r="R19" s="249"/>
      <c r="S19" s="272"/>
      <c r="T19" s="249"/>
      <c r="U19" s="249"/>
      <c r="V19" s="249"/>
      <c r="W19" s="249" t="s">
        <v>103</v>
      </c>
      <c r="X19" s="272"/>
      <c r="Y19" s="253"/>
      <c r="Z19" s="249"/>
      <c r="AA19" s="253"/>
      <c r="AB19" s="249"/>
      <c r="AC19" s="249"/>
      <c r="AD19" s="268"/>
      <c r="AE19" s="268"/>
      <c r="AF19" s="268"/>
      <c r="AG19" s="268"/>
      <c r="AH19" s="268"/>
      <c r="AI19" s="251" t="s">
        <v>59</v>
      </c>
      <c r="AJ19" s="348"/>
      <c r="AK19" s="348"/>
      <c r="AL19" s="348"/>
      <c r="AM19" s="249"/>
      <c r="AN19" s="272"/>
      <c r="AO19" s="249"/>
      <c r="AP19" s="249"/>
      <c r="AQ19" s="249"/>
      <c r="AR19" s="249"/>
      <c r="AS19" s="249"/>
      <c r="AT19" s="249"/>
      <c r="AU19" s="249"/>
      <c r="AV19" s="253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53"/>
      <c r="BM19" s="269"/>
      <c r="BN19" s="269"/>
      <c r="BO19" s="269"/>
      <c r="BP19" s="269"/>
      <c r="BQ19" s="269"/>
      <c r="BR19" s="251" t="s">
        <v>59</v>
      </c>
      <c r="BS19" s="348"/>
      <c r="BT19" s="348"/>
      <c r="BU19" s="348"/>
      <c r="BV19" s="253"/>
      <c r="BW19" s="249" t="s">
        <v>103</v>
      </c>
      <c r="BX19" s="253"/>
      <c r="BY19" s="273"/>
      <c r="BZ19" s="253"/>
      <c r="CA19" s="274"/>
      <c r="CB19" s="253"/>
      <c r="CC19" s="273"/>
      <c r="CD19" s="273"/>
      <c r="CE19" s="253"/>
      <c r="CF19" s="253"/>
      <c r="CG19" s="253"/>
      <c r="CH19" s="274"/>
      <c r="CI19" s="274"/>
      <c r="CJ19" s="253"/>
      <c r="CK19" s="272"/>
      <c r="CL19" s="274"/>
      <c r="CM19" s="274"/>
      <c r="CN19" s="253"/>
      <c r="CO19" s="274"/>
      <c r="CP19" s="274"/>
      <c r="CQ19" s="253"/>
      <c r="CR19" s="274"/>
      <c r="CS19" s="274"/>
      <c r="CT19" s="274"/>
      <c r="CU19" s="274"/>
      <c r="CV19" s="274"/>
      <c r="CW19" s="274"/>
      <c r="CX19" s="274" t="s">
        <v>103</v>
      </c>
      <c r="CY19" s="274"/>
      <c r="CZ19" s="274"/>
      <c r="DA19" s="253"/>
      <c r="DB19" s="253">
        <f t="shared" si="0"/>
        <v>3</v>
      </c>
      <c r="DC19" s="275">
        <v>54</v>
      </c>
      <c r="DD19" s="254">
        <f t="shared" si="1"/>
        <v>5.5555555555555554</v>
      </c>
    </row>
    <row r="20" spans="1:108" s="184" customFormat="1">
      <c r="A20" s="434"/>
      <c r="B20" s="248" t="s">
        <v>153</v>
      </c>
      <c r="C20" s="272"/>
      <c r="D20" s="272"/>
      <c r="E20" s="272"/>
      <c r="F20" s="249"/>
      <c r="G20" s="272"/>
      <c r="H20" s="249"/>
      <c r="I20" s="249"/>
      <c r="J20" s="272"/>
      <c r="K20" s="249"/>
      <c r="L20" s="249"/>
      <c r="M20" s="249"/>
      <c r="N20" s="272"/>
      <c r="O20" s="249"/>
      <c r="P20" s="249"/>
      <c r="Q20" s="249"/>
      <c r="R20" s="249"/>
      <c r="S20" s="272"/>
      <c r="T20" s="249"/>
      <c r="U20" s="249"/>
      <c r="V20" s="249"/>
      <c r="W20" s="249"/>
      <c r="X20" s="272"/>
      <c r="Y20" s="253"/>
      <c r="Z20" s="249"/>
      <c r="AA20" s="253"/>
      <c r="AB20" s="249"/>
      <c r="AC20" s="249"/>
      <c r="AD20" s="268"/>
      <c r="AE20" s="268"/>
      <c r="AF20" s="268"/>
      <c r="AG20" s="268"/>
      <c r="AH20" s="268"/>
      <c r="AI20" s="251" t="s">
        <v>59</v>
      </c>
      <c r="AJ20" s="348"/>
      <c r="AK20" s="348"/>
      <c r="AL20" s="348"/>
      <c r="AM20" s="249" t="s">
        <v>103</v>
      </c>
      <c r="AN20" s="272"/>
      <c r="AO20" s="249"/>
      <c r="AP20" s="249"/>
      <c r="AQ20" s="249"/>
      <c r="AR20" s="249"/>
      <c r="AS20" s="249"/>
      <c r="AT20" s="249"/>
      <c r="AU20" s="249"/>
      <c r="AV20" s="253"/>
      <c r="AW20" s="249"/>
      <c r="AX20" s="249"/>
      <c r="AY20" s="249"/>
      <c r="AZ20" s="249"/>
      <c r="BA20" s="249"/>
      <c r="BB20" s="249"/>
      <c r="BC20" s="249"/>
      <c r="BD20" s="249" t="s">
        <v>103</v>
      </c>
      <c r="BE20" s="249"/>
      <c r="BF20" s="249"/>
      <c r="BG20" s="249"/>
      <c r="BH20" s="249"/>
      <c r="BI20" s="249"/>
      <c r="BJ20" s="249"/>
      <c r="BK20" s="249"/>
      <c r="BL20" s="253"/>
      <c r="BM20" s="269"/>
      <c r="BN20" s="269"/>
      <c r="BO20" s="269"/>
      <c r="BP20" s="269"/>
      <c r="BQ20" s="269"/>
      <c r="BR20" s="251" t="s">
        <v>59</v>
      </c>
      <c r="BS20" s="348"/>
      <c r="BT20" s="348"/>
      <c r="BU20" s="348"/>
      <c r="BV20" s="253"/>
      <c r="BW20" s="249"/>
      <c r="BX20" s="253"/>
      <c r="BY20" s="273"/>
      <c r="BZ20" s="253"/>
      <c r="CA20" s="274"/>
      <c r="CB20" s="253"/>
      <c r="CC20" s="273"/>
      <c r="CD20" s="273"/>
      <c r="CE20" s="253"/>
      <c r="CF20" s="253"/>
      <c r="CG20" s="253"/>
      <c r="CH20" s="274"/>
      <c r="CI20" s="274"/>
      <c r="CJ20" s="253"/>
      <c r="CK20" s="272"/>
      <c r="CL20" s="274"/>
      <c r="CM20" s="274"/>
      <c r="CN20" s="253"/>
      <c r="CO20" s="274"/>
      <c r="CP20" s="274"/>
      <c r="CQ20" s="253"/>
      <c r="CR20" s="274"/>
      <c r="CS20" s="274" t="s">
        <v>103</v>
      </c>
      <c r="CT20" s="274"/>
      <c r="CU20" s="274"/>
      <c r="CV20" s="274"/>
      <c r="CW20" s="274"/>
      <c r="CX20" s="274"/>
      <c r="CY20" s="274"/>
      <c r="CZ20" s="274"/>
      <c r="DA20" s="253"/>
      <c r="DB20" s="253">
        <f t="shared" si="0"/>
        <v>3</v>
      </c>
      <c r="DC20" s="275">
        <v>36</v>
      </c>
      <c r="DD20" s="254">
        <f t="shared" si="1"/>
        <v>8.3333333333333321</v>
      </c>
    </row>
    <row r="21" spans="1:108" s="184" customFormat="1">
      <c r="A21" s="434"/>
      <c r="B21" s="247" t="s">
        <v>33</v>
      </c>
      <c r="C21" s="272"/>
      <c r="D21" s="272"/>
      <c r="E21" s="272"/>
      <c r="F21" s="249"/>
      <c r="G21" s="272"/>
      <c r="H21" s="249"/>
      <c r="I21" s="249"/>
      <c r="J21" s="272"/>
      <c r="K21" s="249"/>
      <c r="L21" s="249"/>
      <c r="M21" s="249"/>
      <c r="N21" s="272"/>
      <c r="O21" s="249"/>
      <c r="P21" s="249"/>
      <c r="Q21" s="249"/>
      <c r="R21" s="249"/>
      <c r="S21" s="272"/>
      <c r="T21" s="249"/>
      <c r="U21" s="249"/>
      <c r="V21" s="249"/>
      <c r="W21" s="249"/>
      <c r="X21" s="272"/>
      <c r="Y21" s="253"/>
      <c r="Z21" s="249"/>
      <c r="AA21" s="253"/>
      <c r="AB21" s="249"/>
      <c r="AC21" s="249"/>
      <c r="AD21" s="268"/>
      <c r="AE21" s="268"/>
      <c r="AF21" s="268"/>
      <c r="AG21" s="268"/>
      <c r="AH21" s="268"/>
      <c r="AI21" s="251" t="s">
        <v>59</v>
      </c>
      <c r="AJ21" s="348"/>
      <c r="AK21" s="348"/>
      <c r="AL21" s="348"/>
      <c r="AM21" s="249"/>
      <c r="AN21" s="272"/>
      <c r="AO21" s="249"/>
      <c r="AP21" s="249"/>
      <c r="AQ21" s="249"/>
      <c r="AR21" s="249"/>
      <c r="AS21" s="249"/>
      <c r="AT21" s="249"/>
      <c r="AU21" s="249"/>
      <c r="AV21" s="253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53"/>
      <c r="BM21" s="269"/>
      <c r="BN21" s="269"/>
      <c r="BO21" s="269"/>
      <c r="BP21" s="269"/>
      <c r="BQ21" s="269"/>
      <c r="BR21" s="251" t="s">
        <v>59</v>
      </c>
      <c r="BS21" s="348"/>
      <c r="BT21" s="348"/>
      <c r="BU21" s="348"/>
      <c r="BV21" s="253"/>
      <c r="BW21" s="249"/>
      <c r="BX21" s="253"/>
      <c r="BY21" s="273"/>
      <c r="BZ21" s="253"/>
      <c r="CA21" s="274"/>
      <c r="CB21" s="253"/>
      <c r="CC21" s="273"/>
      <c r="CD21" s="273"/>
      <c r="CE21" s="253"/>
      <c r="CF21" s="253"/>
      <c r="CG21" s="253"/>
      <c r="CH21" s="274"/>
      <c r="CI21" s="274"/>
      <c r="CJ21" s="253"/>
      <c r="CK21" s="272"/>
      <c r="CL21" s="274"/>
      <c r="CM21" s="274"/>
      <c r="CN21" s="253"/>
      <c r="CO21" s="274" t="s">
        <v>103</v>
      </c>
      <c r="CP21" s="274"/>
      <c r="CQ21" s="253"/>
      <c r="CR21" s="274"/>
      <c r="CS21" s="274"/>
      <c r="CT21" s="274"/>
      <c r="CU21" s="274"/>
      <c r="CV21" s="274"/>
      <c r="CW21" s="274"/>
      <c r="CX21" s="274"/>
      <c r="CY21" s="274"/>
      <c r="CZ21" s="274"/>
      <c r="DA21" s="253"/>
      <c r="DB21" s="253">
        <f t="shared" si="0"/>
        <v>1</v>
      </c>
      <c r="DC21" s="275">
        <v>18</v>
      </c>
      <c r="DD21" s="254">
        <f t="shared" si="1"/>
        <v>5.5555555555555554</v>
      </c>
    </row>
    <row r="22" spans="1:108" s="184" customFormat="1">
      <c r="A22" s="434"/>
      <c r="B22" s="247" t="s">
        <v>35</v>
      </c>
      <c r="C22" s="272"/>
      <c r="D22" s="272"/>
      <c r="E22" s="272"/>
      <c r="F22" s="249"/>
      <c r="G22" s="272"/>
      <c r="H22" s="249"/>
      <c r="I22" s="249"/>
      <c r="J22" s="272"/>
      <c r="K22" s="249"/>
      <c r="L22" s="249"/>
      <c r="M22" s="249"/>
      <c r="N22" s="272"/>
      <c r="O22" s="249"/>
      <c r="P22" s="249"/>
      <c r="Q22" s="249"/>
      <c r="R22" s="249"/>
      <c r="S22" s="272"/>
      <c r="T22" s="249"/>
      <c r="U22" s="249"/>
      <c r="V22" s="249"/>
      <c r="W22" s="249"/>
      <c r="X22" s="272"/>
      <c r="Y22" s="253"/>
      <c r="Z22" s="249"/>
      <c r="AA22" s="253"/>
      <c r="AB22" s="249"/>
      <c r="AC22" s="249">
        <v>3</v>
      </c>
      <c r="AD22" s="268"/>
      <c r="AE22" s="268"/>
      <c r="AF22" s="268"/>
      <c r="AG22" s="268"/>
      <c r="AH22" s="268"/>
      <c r="AI22" s="251" t="s">
        <v>59</v>
      </c>
      <c r="AJ22" s="348"/>
      <c r="AK22" s="348"/>
      <c r="AL22" s="348"/>
      <c r="AM22" s="249"/>
      <c r="AN22" s="272"/>
      <c r="AO22" s="249"/>
      <c r="AP22" s="249"/>
      <c r="AQ22" s="249"/>
      <c r="AR22" s="249"/>
      <c r="AS22" s="249"/>
      <c r="AT22" s="249"/>
      <c r="AU22" s="249"/>
      <c r="AV22" s="253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53"/>
      <c r="BM22" s="269"/>
      <c r="BN22" s="269"/>
      <c r="BO22" s="269"/>
      <c r="BP22" s="269"/>
      <c r="BQ22" s="269"/>
      <c r="BR22" s="251" t="s">
        <v>59</v>
      </c>
      <c r="BS22" s="348"/>
      <c r="BT22" s="348"/>
      <c r="BU22" s="348"/>
      <c r="BV22" s="253"/>
      <c r="BW22" s="249"/>
      <c r="BX22" s="253"/>
      <c r="BY22" s="273"/>
      <c r="BZ22" s="253"/>
      <c r="CA22" s="274"/>
      <c r="CB22" s="253"/>
      <c r="CC22" s="273"/>
      <c r="CD22" s="273"/>
      <c r="CE22" s="253"/>
      <c r="CF22" s="253"/>
      <c r="CG22" s="253"/>
      <c r="CH22" s="274"/>
      <c r="CI22" s="274"/>
      <c r="CJ22" s="253"/>
      <c r="CK22" s="272"/>
      <c r="CL22" s="274">
        <v>3</v>
      </c>
      <c r="CM22" s="274"/>
      <c r="CN22" s="253"/>
      <c r="CO22" s="274"/>
      <c r="CP22" s="274"/>
      <c r="CQ22" s="253" t="s">
        <v>39</v>
      </c>
      <c r="CR22" s="274"/>
      <c r="CS22" s="274"/>
      <c r="CT22" s="274"/>
      <c r="CU22" s="274"/>
      <c r="CV22" s="274"/>
      <c r="CW22" s="274"/>
      <c r="CX22" s="274"/>
      <c r="CY22" s="274"/>
      <c r="CZ22" s="274"/>
      <c r="DA22" s="253"/>
      <c r="DB22" s="253">
        <f t="shared" si="0"/>
        <v>1</v>
      </c>
      <c r="DC22" s="275">
        <v>18</v>
      </c>
      <c r="DD22" s="254">
        <f t="shared" si="1"/>
        <v>5.5555555555555554</v>
      </c>
    </row>
    <row r="23" spans="1:108" s="184" customFormat="1">
      <c r="A23" s="326"/>
      <c r="B23" s="247" t="s">
        <v>34</v>
      </c>
      <c r="C23" s="272"/>
      <c r="D23" s="272"/>
      <c r="E23" s="272"/>
      <c r="F23" s="249"/>
      <c r="G23" s="272"/>
      <c r="H23" s="249"/>
      <c r="I23" s="249"/>
      <c r="J23" s="272"/>
      <c r="K23" s="249"/>
      <c r="L23" s="249"/>
      <c r="M23" s="249"/>
      <c r="N23" s="272"/>
      <c r="O23" s="249"/>
      <c r="P23" s="249"/>
      <c r="Q23" s="249"/>
      <c r="R23" s="249"/>
      <c r="S23" s="272"/>
      <c r="T23" s="249"/>
      <c r="U23" s="249"/>
      <c r="V23" s="249"/>
      <c r="W23" s="249"/>
      <c r="X23" s="272"/>
      <c r="Y23" s="253"/>
      <c r="Z23" s="249"/>
      <c r="AA23" s="253"/>
      <c r="AB23" s="249"/>
      <c r="AC23" s="249"/>
      <c r="AD23" s="268"/>
      <c r="AE23" s="268"/>
      <c r="AF23" s="268"/>
      <c r="AG23" s="268"/>
      <c r="AH23" s="268"/>
      <c r="AI23" s="251" t="s">
        <v>59</v>
      </c>
      <c r="AJ23" s="348"/>
      <c r="AK23" s="348"/>
      <c r="AL23" s="348"/>
      <c r="AM23" s="249"/>
      <c r="AN23" s="272"/>
      <c r="AO23" s="249"/>
      <c r="AP23" s="249"/>
      <c r="AQ23" s="249"/>
      <c r="AR23" s="249"/>
      <c r="AS23" s="249"/>
      <c r="AT23" s="249"/>
      <c r="AU23" s="249"/>
      <c r="AV23" s="253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53"/>
      <c r="BM23" s="269"/>
      <c r="BN23" s="269"/>
      <c r="BO23" s="269"/>
      <c r="BP23" s="269"/>
      <c r="BQ23" s="269"/>
      <c r="BR23" s="251" t="s">
        <v>59</v>
      </c>
      <c r="BS23" s="348"/>
      <c r="BT23" s="348"/>
      <c r="BU23" s="348"/>
      <c r="BV23" s="253"/>
      <c r="BW23" s="249"/>
      <c r="BX23" s="253"/>
      <c r="BY23" s="273"/>
      <c r="BZ23" s="253"/>
      <c r="CA23" s="274"/>
      <c r="CB23" s="253"/>
      <c r="CC23" s="273"/>
      <c r="CD23" s="273" t="s">
        <v>103</v>
      </c>
      <c r="CE23" s="253"/>
      <c r="CF23" s="253"/>
      <c r="CG23" s="253"/>
      <c r="CH23" s="274"/>
      <c r="CI23" s="274"/>
      <c r="CJ23" s="253"/>
      <c r="CK23" s="272"/>
      <c r="CL23" s="274"/>
      <c r="CM23" s="274"/>
      <c r="CN23" s="253"/>
      <c r="CO23" s="274"/>
      <c r="CP23" s="274"/>
      <c r="CQ23" s="253"/>
      <c r="CR23" s="274"/>
      <c r="CS23" s="274"/>
      <c r="CT23" s="274"/>
      <c r="CU23" s="274"/>
      <c r="CV23" s="274"/>
      <c r="CW23" s="274"/>
      <c r="CX23" s="274"/>
      <c r="CY23" s="274"/>
      <c r="CZ23" s="274"/>
      <c r="DA23" s="253"/>
      <c r="DB23" s="253">
        <f t="shared" si="0"/>
        <v>1</v>
      </c>
      <c r="DC23" s="275">
        <v>18</v>
      </c>
      <c r="DD23" s="254">
        <f t="shared" si="1"/>
        <v>5.5555555555555554</v>
      </c>
    </row>
    <row r="24" spans="1:108" s="184" customFormat="1" ht="17.399999999999999" customHeight="1">
      <c r="A24" s="326"/>
      <c r="B24" s="247" t="s">
        <v>182</v>
      </c>
      <c r="C24" s="272"/>
      <c r="D24" s="272"/>
      <c r="E24" s="272"/>
      <c r="F24" s="249"/>
      <c r="G24" s="272"/>
      <c r="H24" s="249"/>
      <c r="I24" s="249"/>
      <c r="J24" s="272"/>
      <c r="K24" s="249"/>
      <c r="L24" s="249"/>
      <c r="M24" s="249"/>
      <c r="N24" s="272"/>
      <c r="O24" s="249"/>
      <c r="P24" s="249"/>
      <c r="Q24" s="249"/>
      <c r="R24" s="249"/>
      <c r="S24" s="272"/>
      <c r="T24" s="249"/>
      <c r="U24" s="249"/>
      <c r="V24" s="249"/>
      <c r="W24" s="249"/>
      <c r="X24" s="272"/>
      <c r="Y24" s="253"/>
      <c r="Z24" s="249"/>
      <c r="AA24" s="253"/>
      <c r="AB24" s="249"/>
      <c r="AC24" s="249"/>
      <c r="AD24" s="268"/>
      <c r="AE24" s="268"/>
      <c r="AF24" s="268"/>
      <c r="AG24" s="268"/>
      <c r="AH24" s="268"/>
      <c r="AI24" s="251" t="s">
        <v>59</v>
      </c>
      <c r="AJ24" s="348"/>
      <c r="AK24" s="348"/>
      <c r="AL24" s="348"/>
      <c r="AM24" s="249"/>
      <c r="AN24" s="272"/>
      <c r="AO24" s="249"/>
      <c r="AP24" s="249"/>
      <c r="AQ24" s="249"/>
      <c r="AR24" s="249"/>
      <c r="AS24" s="249"/>
      <c r="AT24" s="249"/>
      <c r="AU24" s="249"/>
      <c r="AV24" s="253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53"/>
      <c r="BM24" s="269"/>
      <c r="BN24" s="269"/>
      <c r="BO24" s="269"/>
      <c r="BP24" s="269"/>
      <c r="BQ24" s="269"/>
      <c r="BR24" s="251" t="s">
        <v>59</v>
      </c>
      <c r="BS24" s="348"/>
      <c r="BT24" s="348"/>
      <c r="BU24" s="348"/>
      <c r="BV24" s="253"/>
      <c r="BW24" s="249"/>
      <c r="BX24" s="253"/>
      <c r="BY24" s="273"/>
      <c r="BZ24" s="253"/>
      <c r="CA24" s="274"/>
      <c r="CB24" s="253"/>
      <c r="CC24" s="273"/>
      <c r="CD24" s="273"/>
      <c r="CE24" s="253"/>
      <c r="CF24" s="253"/>
      <c r="CG24" s="253"/>
      <c r="CH24" s="274" t="s">
        <v>39</v>
      </c>
      <c r="CI24" s="274"/>
      <c r="CJ24" s="253"/>
      <c r="CK24" s="272"/>
      <c r="CL24" s="274"/>
      <c r="CM24" s="274"/>
      <c r="CN24" s="253"/>
      <c r="CO24" s="274"/>
      <c r="CP24" s="274"/>
      <c r="CQ24" s="253"/>
      <c r="CR24" s="274"/>
      <c r="CS24" s="274"/>
      <c r="CT24" s="274"/>
      <c r="CU24" s="274"/>
      <c r="CV24" s="274"/>
      <c r="CW24" s="274"/>
      <c r="CX24" s="274"/>
      <c r="CY24" s="274"/>
      <c r="CZ24" s="274"/>
      <c r="DA24" s="253"/>
      <c r="DB24" s="253">
        <f t="shared" si="0"/>
        <v>1</v>
      </c>
      <c r="DC24" s="275">
        <v>36</v>
      </c>
      <c r="DD24" s="254">
        <f t="shared" si="1"/>
        <v>2.7777777777777777</v>
      </c>
    </row>
    <row r="25" spans="1:108" s="184" customFormat="1">
      <c r="A25" s="326"/>
      <c r="B25" s="245" t="s">
        <v>27</v>
      </c>
      <c r="C25" s="272"/>
      <c r="D25" s="272"/>
      <c r="E25" s="272"/>
      <c r="F25" s="249"/>
      <c r="G25" s="272"/>
      <c r="H25" s="249"/>
      <c r="I25" s="249"/>
      <c r="J25" s="272"/>
      <c r="K25" s="249"/>
      <c r="L25" s="249"/>
      <c r="M25" s="249"/>
      <c r="N25" s="272"/>
      <c r="O25" s="249"/>
      <c r="P25" s="249"/>
      <c r="Q25" s="249"/>
      <c r="R25" s="249"/>
      <c r="S25" s="272"/>
      <c r="T25" s="249"/>
      <c r="U25" s="249"/>
      <c r="V25" s="249"/>
      <c r="W25" s="249"/>
      <c r="X25" s="272"/>
      <c r="Y25" s="253"/>
      <c r="Z25" s="249"/>
      <c r="AA25" s="253" t="s">
        <v>126</v>
      </c>
      <c r="AB25" s="249"/>
      <c r="AC25" s="249"/>
      <c r="AD25" s="268"/>
      <c r="AE25" s="268"/>
      <c r="AF25" s="268"/>
      <c r="AG25" s="268"/>
      <c r="AH25" s="268"/>
      <c r="AI25" s="251" t="s">
        <v>59</v>
      </c>
      <c r="AJ25" s="348"/>
      <c r="AK25" s="348"/>
      <c r="AL25" s="348"/>
      <c r="AM25" s="249"/>
      <c r="AN25" s="272"/>
      <c r="AO25" s="249"/>
      <c r="AP25" s="249"/>
      <c r="AQ25" s="249"/>
      <c r="AR25" s="249"/>
      <c r="AS25" s="249"/>
      <c r="AT25" s="249"/>
      <c r="AU25" s="249"/>
      <c r="AV25" s="253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 t="s">
        <v>126</v>
      </c>
      <c r="BG25" s="249"/>
      <c r="BH25" s="249"/>
      <c r="BI25" s="249"/>
      <c r="BJ25" s="249"/>
      <c r="BK25" s="249"/>
      <c r="BL25" s="253"/>
      <c r="BM25" s="269"/>
      <c r="BN25" s="269"/>
      <c r="BO25" s="269"/>
      <c r="BP25" s="269"/>
      <c r="BQ25" s="269"/>
      <c r="BR25" s="251" t="s">
        <v>59</v>
      </c>
      <c r="BS25" s="348"/>
      <c r="BT25" s="348"/>
      <c r="BU25" s="348"/>
      <c r="BV25" s="253"/>
      <c r="BW25" s="249"/>
      <c r="BX25" s="253"/>
      <c r="BY25" s="273"/>
      <c r="BZ25" s="253" t="s">
        <v>126</v>
      </c>
      <c r="CA25" s="274"/>
      <c r="CB25" s="253"/>
      <c r="CC25" s="273"/>
      <c r="CD25" s="273"/>
      <c r="CE25" s="253"/>
      <c r="CF25" s="253"/>
      <c r="CG25" s="253"/>
      <c r="CH25" s="274"/>
      <c r="CI25" s="274"/>
      <c r="CJ25" s="253"/>
      <c r="CK25" s="272"/>
      <c r="CL25" s="274"/>
      <c r="CM25" s="274"/>
      <c r="CN25" s="253"/>
      <c r="CO25" s="274"/>
      <c r="CP25" s="274"/>
      <c r="CQ25" s="253"/>
      <c r="CR25" s="274"/>
      <c r="CS25" s="274"/>
      <c r="CT25" s="274"/>
      <c r="CU25" s="274"/>
      <c r="CV25" s="274" t="s">
        <v>176</v>
      </c>
      <c r="CW25" s="274"/>
      <c r="CX25" s="274"/>
      <c r="CY25" s="274"/>
      <c r="CZ25" s="274"/>
      <c r="DA25" s="253"/>
      <c r="DB25" s="253">
        <f t="shared" si="0"/>
        <v>4</v>
      </c>
      <c r="DC25" s="275">
        <v>54</v>
      </c>
      <c r="DD25" s="254">
        <f t="shared" si="1"/>
        <v>7.4074074074074066</v>
      </c>
    </row>
    <row r="26" spans="1:108" s="184" customFormat="1">
      <c r="A26" s="326"/>
      <c r="B26" s="245" t="s">
        <v>181</v>
      </c>
      <c r="C26" s="272"/>
      <c r="D26" s="272"/>
      <c r="E26" s="272"/>
      <c r="F26" s="249"/>
      <c r="G26" s="272"/>
      <c r="H26" s="249"/>
      <c r="I26" s="249"/>
      <c r="J26" s="272"/>
      <c r="K26" s="249"/>
      <c r="L26" s="249"/>
      <c r="M26" s="249"/>
      <c r="N26" s="272"/>
      <c r="O26" s="249"/>
      <c r="P26" s="249"/>
      <c r="Q26" s="249"/>
      <c r="R26" s="249"/>
      <c r="S26" s="272"/>
      <c r="T26" s="249"/>
      <c r="U26" s="249"/>
      <c r="V26" s="249"/>
      <c r="W26" s="249"/>
      <c r="X26" s="272"/>
      <c r="Y26" s="253"/>
      <c r="Z26" s="249"/>
      <c r="AA26" s="253"/>
      <c r="AB26" s="249"/>
      <c r="AC26" s="249"/>
      <c r="AD26" s="268"/>
      <c r="AE26" s="268"/>
      <c r="AF26" s="268"/>
      <c r="AG26" s="268"/>
      <c r="AH26" s="268"/>
      <c r="AI26" s="251" t="s">
        <v>59</v>
      </c>
      <c r="AJ26" s="348"/>
      <c r="AK26" s="348"/>
      <c r="AL26" s="348"/>
      <c r="AM26" s="249"/>
      <c r="AN26" s="272"/>
      <c r="AO26" s="249"/>
      <c r="AP26" s="249"/>
      <c r="AQ26" s="249"/>
      <c r="AR26" s="249"/>
      <c r="AS26" s="249"/>
      <c r="AT26" s="249"/>
      <c r="AU26" s="249"/>
      <c r="AV26" s="253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53"/>
      <c r="BM26" s="269"/>
      <c r="BN26" s="269"/>
      <c r="BO26" s="269"/>
      <c r="BP26" s="269"/>
      <c r="BQ26" s="269"/>
      <c r="BR26" s="251" t="s">
        <v>59</v>
      </c>
      <c r="BS26" s="348"/>
      <c r="BT26" s="348"/>
      <c r="BU26" s="348"/>
      <c r="BV26" s="253"/>
      <c r="BW26" s="249"/>
      <c r="BX26" s="253"/>
      <c r="BY26" s="273"/>
      <c r="BZ26" s="253"/>
      <c r="CA26" s="274"/>
      <c r="CB26" s="253"/>
      <c r="CC26" s="273"/>
      <c r="CD26" s="273"/>
      <c r="CE26" s="253"/>
      <c r="CF26" s="253"/>
      <c r="CG26" s="253"/>
      <c r="CH26" s="274"/>
      <c r="CI26" s="274"/>
      <c r="CJ26" s="253"/>
      <c r="CK26" s="272"/>
      <c r="CL26" s="274"/>
      <c r="CM26" s="274"/>
      <c r="CN26" s="253"/>
      <c r="CO26" s="274"/>
      <c r="CP26" s="274"/>
      <c r="CQ26" s="253"/>
      <c r="CR26" s="274"/>
      <c r="CS26" s="274"/>
      <c r="CT26" s="274"/>
      <c r="CU26" s="274" t="s">
        <v>39</v>
      </c>
      <c r="CV26" s="274"/>
      <c r="CW26" s="274"/>
      <c r="CX26" s="274"/>
      <c r="CY26" s="274"/>
      <c r="CZ26" s="274"/>
      <c r="DA26" s="253"/>
      <c r="DB26" s="253">
        <f t="shared" si="0"/>
        <v>1</v>
      </c>
      <c r="DC26" s="275">
        <v>36</v>
      </c>
      <c r="DD26" s="254">
        <f t="shared" si="1"/>
        <v>2.7777777777777777</v>
      </c>
    </row>
    <row r="27" spans="1:108" s="184" customFormat="1" ht="17.25" customHeight="1">
      <c r="A27" s="327"/>
      <c r="B27" s="247" t="s">
        <v>174</v>
      </c>
      <c r="C27" s="272"/>
      <c r="D27" s="272"/>
      <c r="E27" s="272"/>
      <c r="F27" s="249"/>
      <c r="G27" s="272"/>
      <c r="H27" s="249"/>
      <c r="I27" s="249"/>
      <c r="J27" s="272"/>
      <c r="K27" s="249"/>
      <c r="L27" s="249"/>
      <c r="M27" s="249"/>
      <c r="N27" s="272"/>
      <c r="O27" s="249"/>
      <c r="P27" s="249"/>
      <c r="Q27" s="249"/>
      <c r="R27" s="249"/>
      <c r="S27" s="272"/>
      <c r="T27" s="249"/>
      <c r="U27" s="249"/>
      <c r="V27" s="249"/>
      <c r="W27" s="249"/>
      <c r="X27" s="272"/>
      <c r="Y27" s="253"/>
      <c r="Z27" s="249"/>
      <c r="AA27" s="253"/>
      <c r="AB27" s="249"/>
      <c r="AC27" s="249"/>
      <c r="AD27" s="268"/>
      <c r="AE27" s="268"/>
      <c r="AF27" s="268"/>
      <c r="AG27" s="268"/>
      <c r="AH27" s="268"/>
      <c r="AI27" s="251" t="s">
        <v>59</v>
      </c>
      <c r="AJ27" s="348"/>
      <c r="AK27" s="348"/>
      <c r="AL27" s="348"/>
      <c r="AM27" s="249"/>
      <c r="AN27" s="272"/>
      <c r="AO27" s="249"/>
      <c r="AP27" s="249"/>
      <c r="AQ27" s="249"/>
      <c r="AR27" s="249"/>
      <c r="AS27" s="249"/>
      <c r="AT27" s="249"/>
      <c r="AU27" s="249"/>
      <c r="AV27" s="253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53"/>
      <c r="BM27" s="269"/>
      <c r="BN27" s="269"/>
      <c r="BO27" s="269"/>
      <c r="BP27" s="269"/>
      <c r="BQ27" s="269"/>
      <c r="BR27" s="251" t="s">
        <v>59</v>
      </c>
      <c r="BS27" s="348"/>
      <c r="BT27" s="348"/>
      <c r="BU27" s="348"/>
      <c r="BV27" s="253"/>
      <c r="BW27" s="249"/>
      <c r="BX27" s="253"/>
      <c r="BY27" s="273"/>
      <c r="BZ27" s="253"/>
      <c r="CA27" s="274"/>
      <c r="CB27" s="253"/>
      <c r="CC27" s="273"/>
      <c r="CD27" s="273"/>
      <c r="CE27" s="253"/>
      <c r="CF27" s="253"/>
      <c r="CG27" s="253"/>
      <c r="CH27" s="274"/>
      <c r="CI27" s="274"/>
      <c r="CJ27" s="253"/>
      <c r="CK27" s="272"/>
      <c r="CL27" s="274"/>
      <c r="CM27" s="274" t="s">
        <v>164</v>
      </c>
      <c r="CN27" s="253"/>
      <c r="CO27" s="274"/>
      <c r="CP27" s="274"/>
      <c r="CQ27" s="253"/>
      <c r="CR27" s="274"/>
      <c r="CS27" s="274"/>
      <c r="CT27" s="274"/>
      <c r="CU27" s="274"/>
      <c r="CV27" s="274"/>
      <c r="CW27" s="274"/>
      <c r="CX27" s="274"/>
      <c r="CY27" s="274"/>
      <c r="CZ27" s="274"/>
      <c r="DA27" s="253"/>
      <c r="DB27" s="253">
        <f t="shared" si="0"/>
        <v>1</v>
      </c>
      <c r="DC27" s="275">
        <v>18</v>
      </c>
      <c r="DD27" s="254">
        <f t="shared" si="1"/>
        <v>5.5555555555555554</v>
      </c>
    </row>
    <row r="28" spans="1:108" s="1" customFormat="1" ht="18.75" customHeight="1">
      <c r="B28" s="183"/>
      <c r="C28" s="10" t="s">
        <v>20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108" s="1" customFormat="1" ht="18.75" customHeight="1">
      <c r="A29" s="190"/>
      <c r="B29" s="315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</row>
    <row r="30" spans="1:108" s="194" customFormat="1" ht="18.75" customHeight="1">
      <c r="A30" s="192"/>
      <c r="B30" s="315"/>
      <c r="C30" s="195" t="s">
        <v>150</v>
      </c>
      <c r="D30" s="192"/>
      <c r="E30" s="192"/>
      <c r="F30" s="192"/>
      <c r="G30" s="192"/>
      <c r="H30" s="192"/>
      <c r="I30" s="192"/>
      <c r="J30" s="192"/>
      <c r="K30" s="196"/>
      <c r="L30" s="196"/>
      <c r="M30" s="196"/>
      <c r="N30" s="196"/>
      <c r="O30" s="196"/>
      <c r="P30" s="196"/>
      <c r="Q30" s="192"/>
      <c r="R30" s="192"/>
      <c r="S30" s="192"/>
      <c r="T30" s="192"/>
      <c r="U30" s="192"/>
      <c r="V30" s="192"/>
      <c r="W30" s="192"/>
      <c r="X30" s="192"/>
      <c r="Y30" s="192"/>
      <c r="Z30" s="192"/>
    </row>
    <row r="31" spans="1:108" s="1" customFormat="1" ht="18.75" customHeight="1">
      <c r="A31" s="190"/>
      <c r="B31" s="193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</row>
    <row r="32" spans="1:108" s="1" customFormat="1" ht="11.25" customHeight="1">
      <c r="A32" s="190"/>
      <c r="B32" s="315"/>
      <c r="C32" s="9" t="s">
        <v>21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104" s="1" customFormat="1" ht="16.5" customHeight="1">
      <c r="A33" s="19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CZ33" s="1" t="s">
        <v>175</v>
      </c>
    </row>
    <row r="34" spans="1:104">
      <c r="B34" s="1"/>
      <c r="C34" s="30" t="s">
        <v>56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</row>
    <row r="35" spans="1:104">
      <c r="B35" s="190"/>
      <c r="C35" s="2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104">
      <c r="B36" s="190"/>
      <c r="C36" s="25"/>
      <c r="D36" s="26" t="s">
        <v>62</v>
      </c>
      <c r="E36" s="26"/>
      <c r="F36" s="26"/>
      <c r="G36" s="10"/>
      <c r="H36" s="10"/>
      <c r="I36" s="10"/>
      <c r="J36" s="190"/>
      <c r="K36" s="190"/>
      <c r="L36" s="190"/>
      <c r="M36" s="190"/>
      <c r="N36" s="190"/>
      <c r="O36" s="190"/>
      <c r="P36" s="10"/>
      <c r="Q36" s="10"/>
      <c r="R36" s="10"/>
      <c r="S36" s="10"/>
      <c r="T36" s="10"/>
      <c r="U36" s="10"/>
      <c r="V36" s="10"/>
      <c r="W36" s="1"/>
      <c r="X36" s="1"/>
      <c r="Y36" s="1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104" ht="54.75" customHeight="1">
      <c r="B37" s="190"/>
      <c r="C37" s="1"/>
      <c r="D37" s="422"/>
      <c r="E37" s="422"/>
      <c r="F37" s="422"/>
      <c r="G37" s="422"/>
      <c r="H37" s="283"/>
      <c r="I37" s="190"/>
      <c r="J37" s="369" t="s">
        <v>147</v>
      </c>
      <c r="K37" s="370"/>
      <c r="L37" s="370"/>
      <c r="M37" s="371"/>
      <c r="N37" s="199" t="s">
        <v>77</v>
      </c>
      <c r="O37" s="190"/>
      <c r="P37" s="372" t="s">
        <v>54</v>
      </c>
      <c r="Q37" s="373"/>
      <c r="R37" s="374"/>
      <c r="S37" s="149" t="s">
        <v>53</v>
      </c>
      <c r="T37" s="190"/>
      <c r="U37" s="190"/>
      <c r="V37" s="190"/>
      <c r="W37" s="190"/>
      <c r="X37" s="190"/>
      <c r="Y37" s="190"/>
      <c r="Z37" s="190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104">
      <c r="C38" s="1"/>
      <c r="D38" s="421"/>
      <c r="E38" s="421"/>
      <c r="F38" s="421"/>
      <c r="G38" s="421"/>
      <c r="H38" s="284"/>
      <c r="I38" s="190"/>
      <c r="J38" s="378" t="s">
        <v>132</v>
      </c>
      <c r="K38" s="379"/>
      <c r="L38" s="379"/>
      <c r="M38" s="380"/>
      <c r="N38" s="163" t="s">
        <v>76</v>
      </c>
      <c r="O38" s="190"/>
      <c r="P38" s="381" t="s">
        <v>44</v>
      </c>
      <c r="Q38" s="382"/>
      <c r="R38" s="383"/>
      <c r="S38" s="150"/>
      <c r="T38" s="190"/>
      <c r="U38" s="190"/>
      <c r="V38" s="190"/>
      <c r="W38" s="190"/>
      <c r="X38" s="190"/>
      <c r="Y38" s="190"/>
      <c r="Z38" s="190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104">
      <c r="C39" s="1"/>
      <c r="D39" s="421"/>
      <c r="E39" s="421"/>
      <c r="F39" s="421"/>
      <c r="G39" s="421"/>
      <c r="H39" s="285"/>
      <c r="I39" s="190"/>
      <c r="J39" s="378" t="s">
        <v>102</v>
      </c>
      <c r="K39" s="379"/>
      <c r="L39" s="379"/>
      <c r="M39" s="380"/>
      <c r="N39" s="163" t="s">
        <v>103</v>
      </c>
      <c r="O39" s="190"/>
      <c r="P39" s="384" t="s">
        <v>42</v>
      </c>
      <c r="Q39" s="385"/>
      <c r="R39" s="386"/>
      <c r="S39" s="159"/>
      <c r="T39" s="190"/>
      <c r="U39" s="190"/>
      <c r="V39" s="190"/>
      <c r="W39" s="190"/>
      <c r="X39" s="190"/>
      <c r="Y39" s="190"/>
      <c r="Z39" s="190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104">
      <c r="C40" s="1"/>
      <c r="D40" s="421"/>
      <c r="E40" s="421"/>
      <c r="F40" s="421"/>
      <c r="G40" s="421"/>
      <c r="H40" s="285"/>
      <c r="I40" s="190"/>
      <c r="J40" s="387" t="s">
        <v>113</v>
      </c>
      <c r="K40" s="388"/>
      <c r="L40" s="388"/>
      <c r="M40" s="389"/>
      <c r="N40" s="163" t="s">
        <v>112</v>
      </c>
      <c r="O40" s="190"/>
      <c r="P40" s="381" t="s">
        <v>43</v>
      </c>
      <c r="Q40" s="382"/>
      <c r="R40" s="383"/>
      <c r="S40" s="151"/>
      <c r="T40" s="190"/>
      <c r="U40" s="190"/>
      <c r="V40" s="190"/>
      <c r="W40" s="190"/>
      <c r="X40" s="190"/>
      <c r="Y40" s="190"/>
      <c r="Z40" s="19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104">
      <c r="C41" s="1"/>
      <c r="D41" s="420"/>
      <c r="E41" s="420"/>
      <c r="F41" s="420"/>
      <c r="G41" s="420"/>
      <c r="H41" s="285"/>
      <c r="I41" s="190"/>
      <c r="J41" s="378" t="s">
        <v>131</v>
      </c>
      <c r="K41" s="379"/>
      <c r="L41" s="379"/>
      <c r="M41" s="380"/>
      <c r="N41" s="163" t="s">
        <v>101</v>
      </c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104">
      <c r="C42" s="1"/>
      <c r="D42" s="420"/>
      <c r="E42" s="420"/>
      <c r="F42" s="420"/>
      <c r="G42" s="420"/>
      <c r="H42" s="284"/>
      <c r="I42" s="190"/>
      <c r="J42" s="387" t="s">
        <v>106</v>
      </c>
      <c r="K42" s="388"/>
      <c r="L42" s="388"/>
      <c r="M42" s="389"/>
      <c r="N42" s="163" t="s">
        <v>105</v>
      </c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104">
      <c r="C43" s="1"/>
      <c r="D43" s="421"/>
      <c r="E43" s="421"/>
      <c r="F43" s="421"/>
      <c r="G43" s="421"/>
      <c r="H43" s="285"/>
      <c r="I43" s="190"/>
      <c r="J43" s="387" t="s">
        <v>114</v>
      </c>
      <c r="K43" s="388"/>
      <c r="L43" s="388"/>
      <c r="M43" s="389"/>
      <c r="N43" s="163" t="s">
        <v>104</v>
      </c>
      <c r="O43" s="190"/>
      <c r="P43" s="372" t="s">
        <v>60</v>
      </c>
      <c r="Q43" s="373"/>
      <c r="R43" s="374"/>
      <c r="S43" s="152"/>
      <c r="T43" s="190"/>
      <c r="U43" s="190"/>
      <c r="V43" s="190"/>
      <c r="W43" s="190"/>
      <c r="X43" s="190"/>
      <c r="Y43" s="190"/>
      <c r="Z43" s="19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104">
      <c r="C44" s="1"/>
      <c r="D44" s="421"/>
      <c r="E44" s="421"/>
      <c r="F44" s="421"/>
      <c r="G44" s="421"/>
      <c r="H44" s="285"/>
      <c r="I44" s="190"/>
      <c r="J44" s="387" t="s">
        <v>115</v>
      </c>
      <c r="K44" s="388"/>
      <c r="L44" s="388"/>
      <c r="M44" s="389"/>
      <c r="N44" s="163" t="s">
        <v>107</v>
      </c>
      <c r="O44" s="190"/>
      <c r="P44" s="372" t="s">
        <v>61</v>
      </c>
      <c r="Q44" s="373"/>
      <c r="R44" s="374"/>
      <c r="S44" s="153" t="s">
        <v>59</v>
      </c>
      <c r="T44" s="190"/>
      <c r="U44" s="190"/>
      <c r="V44" s="190"/>
      <c r="W44" s="190"/>
      <c r="X44" s="190"/>
      <c r="Y44" s="190"/>
      <c r="Z44" s="19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104">
      <c r="C45" s="1"/>
      <c r="D45" s="423"/>
      <c r="E45" s="423"/>
      <c r="F45" s="423"/>
      <c r="G45" s="423"/>
      <c r="H45" s="285"/>
      <c r="I45" s="190"/>
      <c r="J45" s="387" t="s">
        <v>116</v>
      </c>
      <c r="K45" s="388"/>
      <c r="L45" s="388"/>
      <c r="M45" s="389"/>
      <c r="N45" s="163" t="s">
        <v>108</v>
      </c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104">
      <c r="C46" s="1"/>
      <c r="D46" s="421"/>
      <c r="E46" s="421"/>
      <c r="F46" s="421"/>
      <c r="G46" s="421"/>
      <c r="H46" s="285"/>
      <c r="I46" s="190"/>
      <c r="J46" s="387" t="s">
        <v>117</v>
      </c>
      <c r="K46" s="388"/>
      <c r="L46" s="388"/>
      <c r="M46" s="389"/>
      <c r="N46" s="163" t="s">
        <v>118</v>
      </c>
      <c r="O46" s="190"/>
      <c r="P46" s="141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104" ht="25.5" customHeight="1">
      <c r="C47" s="1"/>
      <c r="D47" s="423"/>
      <c r="E47" s="423"/>
      <c r="F47" s="423"/>
      <c r="G47" s="423"/>
      <c r="H47" s="284"/>
      <c r="I47" s="190"/>
      <c r="J47" s="387" t="s">
        <v>119</v>
      </c>
      <c r="K47" s="388"/>
      <c r="L47" s="388"/>
      <c r="M47" s="389"/>
      <c r="N47" s="163" t="s">
        <v>109</v>
      </c>
      <c r="O47" s="190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"/>
      <c r="AG47" s="1"/>
      <c r="AH47" s="1"/>
      <c r="AI47" s="1"/>
      <c r="AJ47" s="1"/>
      <c r="AK47" s="1"/>
      <c r="AL47" s="1"/>
      <c r="AM47" s="1"/>
    </row>
    <row r="48" spans="1:104">
      <c r="C48" s="1"/>
      <c r="D48" s="420"/>
      <c r="E48" s="420"/>
      <c r="F48" s="420"/>
      <c r="G48" s="420"/>
      <c r="H48" s="285"/>
      <c r="I48" s="190"/>
      <c r="J48" s="387" t="s">
        <v>120</v>
      </c>
      <c r="K48" s="388"/>
      <c r="L48" s="388"/>
      <c r="M48" s="389"/>
      <c r="N48" s="163" t="s">
        <v>110</v>
      </c>
      <c r="O48" s="190"/>
      <c r="P48" s="323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>
      <c r="C49" s="1"/>
      <c r="D49" s="421"/>
      <c r="E49" s="421"/>
      <c r="F49" s="421"/>
      <c r="G49" s="421"/>
      <c r="H49" s="285"/>
      <c r="I49" s="190"/>
      <c r="J49" s="387" t="s">
        <v>127</v>
      </c>
      <c r="K49" s="388"/>
      <c r="L49" s="388"/>
      <c r="M49" s="389"/>
      <c r="N49" s="163" t="s">
        <v>126</v>
      </c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>
      <c r="C50" s="1"/>
      <c r="D50" s="420"/>
      <c r="E50" s="420"/>
      <c r="F50" s="420"/>
      <c r="G50" s="420"/>
      <c r="H50" s="285"/>
      <c r="I50" s="190"/>
      <c r="J50" s="387" t="s">
        <v>121</v>
      </c>
      <c r="K50" s="388"/>
      <c r="L50" s="388"/>
      <c r="M50" s="389"/>
      <c r="N50" s="163" t="s">
        <v>111</v>
      </c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>
      <c r="C51" s="1"/>
      <c r="D51" s="421"/>
      <c r="E51" s="432"/>
      <c r="F51" s="432"/>
      <c r="G51" s="432"/>
      <c r="H51" s="285"/>
      <c r="I51" s="190"/>
      <c r="J51" s="387" t="s">
        <v>122</v>
      </c>
      <c r="K51" s="388"/>
      <c r="L51" s="388"/>
      <c r="M51" s="389"/>
      <c r="N51" s="163" t="s">
        <v>39</v>
      </c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>
      <c r="C52" s="1"/>
      <c r="D52" s="423"/>
      <c r="E52" s="420"/>
      <c r="F52" s="420"/>
      <c r="G52" s="420"/>
      <c r="H52" s="285"/>
      <c r="I52" s="190"/>
      <c r="J52" s="419" t="s">
        <v>124</v>
      </c>
      <c r="K52" s="419"/>
      <c r="L52" s="419"/>
      <c r="M52" s="419"/>
      <c r="N52" s="190" t="s">
        <v>125</v>
      </c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>
      <c r="C53" s="1"/>
      <c r="D53" s="421"/>
      <c r="E53" s="421"/>
      <c r="F53" s="421"/>
      <c r="G53" s="421"/>
      <c r="H53" s="285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>
      <c r="C54" s="1"/>
      <c r="D54" s="421"/>
      <c r="E54" s="421"/>
      <c r="F54" s="421"/>
      <c r="G54" s="421"/>
      <c r="H54" s="285"/>
      <c r="I54" s="190"/>
      <c r="J54" s="428"/>
      <c r="K54" s="428"/>
      <c r="L54" s="428"/>
      <c r="M54" s="428"/>
      <c r="N54" s="198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>
      <c r="C55" s="1"/>
      <c r="D55" s="421"/>
      <c r="E55" s="421"/>
      <c r="F55" s="421"/>
      <c r="G55" s="421"/>
      <c r="H55" s="285"/>
      <c r="I55" s="190"/>
      <c r="J55" s="429"/>
      <c r="K55" s="430"/>
      <c r="L55" s="430"/>
      <c r="M55" s="431"/>
      <c r="N55" s="198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>
      <c r="C56" s="1"/>
      <c r="D56" s="421"/>
      <c r="E56" s="421"/>
      <c r="F56" s="421"/>
      <c r="G56" s="421"/>
      <c r="H56" s="286"/>
      <c r="I56" s="190"/>
      <c r="J56" s="427"/>
      <c r="K56" s="427"/>
      <c r="L56" s="427"/>
      <c r="M56" s="427"/>
      <c r="N56" s="197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>
      <c r="C57" s="1"/>
      <c r="D57" s="421"/>
      <c r="E57" s="421"/>
      <c r="F57" s="421"/>
      <c r="G57" s="421"/>
      <c r="H57" s="286"/>
      <c r="I57" s="190"/>
      <c r="J57" s="324"/>
      <c r="K57" s="324"/>
      <c r="L57" s="324"/>
      <c r="M57" s="324"/>
      <c r="N57" s="197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 ht="17.399999999999999">
      <c r="C58" s="1"/>
      <c r="D58" s="421"/>
      <c r="E58" s="421"/>
      <c r="F58" s="421"/>
      <c r="G58" s="421"/>
      <c r="H58" s="286"/>
      <c r="I58" s="190"/>
      <c r="J58" s="425" t="s">
        <v>140</v>
      </c>
      <c r="K58" s="425"/>
      <c r="L58" s="425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 ht="33.75" customHeight="1">
      <c r="C59" s="1"/>
      <c r="D59" s="420"/>
      <c r="E59" s="420"/>
      <c r="F59" s="420"/>
      <c r="G59" s="420"/>
      <c r="H59" s="287"/>
      <c r="I59" s="190"/>
      <c r="J59" s="426" t="s">
        <v>149</v>
      </c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190"/>
      <c r="X59" s="190"/>
      <c r="Y59" s="190"/>
      <c r="Z59" s="19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>
      <c r="C60" s="1"/>
      <c r="D60" s="423"/>
      <c r="E60" s="423"/>
      <c r="F60" s="423"/>
      <c r="G60" s="423"/>
      <c r="H60" s="288"/>
      <c r="I60" s="190"/>
      <c r="J60" s="418" t="s">
        <v>148</v>
      </c>
      <c r="K60" s="418"/>
      <c r="L60" s="418"/>
      <c r="M60" s="418"/>
      <c r="N60" s="418"/>
      <c r="O60" s="418"/>
      <c r="P60" s="418"/>
      <c r="Q60" s="418"/>
      <c r="R60" s="418"/>
      <c r="S60" s="418"/>
      <c r="T60" s="418"/>
      <c r="U60" s="418"/>
      <c r="V60" s="418"/>
      <c r="W60" s="190"/>
      <c r="X60" s="190"/>
      <c r="Y60" s="190"/>
      <c r="Z60" s="19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>
      <c r="C61" s="1"/>
      <c r="D61" s="423"/>
      <c r="E61" s="423"/>
      <c r="F61" s="423"/>
      <c r="G61" s="423"/>
      <c r="H61" s="289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>
      <c r="C62" s="1"/>
      <c r="D62" s="290"/>
      <c r="E62" s="290"/>
      <c r="F62" s="290"/>
      <c r="G62" s="290"/>
      <c r="H62" s="2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3:39" ht="24" customHeight="1">
      <c r="C63" s="1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3:39">
      <c r="C64" s="1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3:39">
      <c r="C65" s="1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</sheetData>
  <mergeCells count="67">
    <mergeCell ref="A6:DD6"/>
    <mergeCell ref="A1:AK1"/>
    <mergeCell ref="A2:AK2"/>
    <mergeCell ref="A3:AK3"/>
    <mergeCell ref="A4:AK4"/>
    <mergeCell ref="A5:AK5"/>
    <mergeCell ref="AN8:BJ8"/>
    <mergeCell ref="BL8:CD8"/>
    <mergeCell ref="CE8:DA8"/>
    <mergeCell ref="C9:AK9"/>
    <mergeCell ref="AL9:DA9"/>
    <mergeCell ref="A13:A22"/>
    <mergeCell ref="D37:G37"/>
    <mergeCell ref="J37:M37"/>
    <mergeCell ref="C8:S8"/>
    <mergeCell ref="T8:AM8"/>
    <mergeCell ref="D42:G42"/>
    <mergeCell ref="J42:M42"/>
    <mergeCell ref="P37:R37"/>
    <mergeCell ref="D38:G38"/>
    <mergeCell ref="J38:M38"/>
    <mergeCell ref="P38:R38"/>
    <mergeCell ref="D39:G39"/>
    <mergeCell ref="J39:M39"/>
    <mergeCell ref="P39:R39"/>
    <mergeCell ref="D40:G40"/>
    <mergeCell ref="J40:M40"/>
    <mergeCell ref="P40:R40"/>
    <mergeCell ref="D41:G41"/>
    <mergeCell ref="J41:M41"/>
    <mergeCell ref="D43:G43"/>
    <mergeCell ref="J43:M43"/>
    <mergeCell ref="P43:R43"/>
    <mergeCell ref="D44:G44"/>
    <mergeCell ref="J44:M44"/>
    <mergeCell ref="P44:R44"/>
    <mergeCell ref="D45:G45"/>
    <mergeCell ref="J45:M45"/>
    <mergeCell ref="D46:G46"/>
    <mergeCell ref="J46:M46"/>
    <mergeCell ref="D47:G47"/>
    <mergeCell ref="J47:M47"/>
    <mergeCell ref="D48:G48"/>
    <mergeCell ref="J48:M48"/>
    <mergeCell ref="D49:G49"/>
    <mergeCell ref="J49:M49"/>
    <mergeCell ref="D50:G50"/>
    <mergeCell ref="J50:M50"/>
    <mergeCell ref="D58:G58"/>
    <mergeCell ref="J58:L58"/>
    <mergeCell ref="D51:G51"/>
    <mergeCell ref="J51:M51"/>
    <mergeCell ref="D52:G52"/>
    <mergeCell ref="J52:M52"/>
    <mergeCell ref="D53:G53"/>
    <mergeCell ref="D54:G54"/>
    <mergeCell ref="J54:M54"/>
    <mergeCell ref="D55:G55"/>
    <mergeCell ref="J55:M55"/>
    <mergeCell ref="D56:G56"/>
    <mergeCell ref="J56:M56"/>
    <mergeCell ref="D57:G57"/>
    <mergeCell ref="D59:G59"/>
    <mergeCell ref="J59:V59"/>
    <mergeCell ref="D60:G60"/>
    <mergeCell ref="J60:V60"/>
    <mergeCell ref="D61:G61"/>
  </mergeCells>
  <conditionalFormatting sqref="AG11:AG12">
    <cfRule type="colorScale" priority="23">
      <colorScale>
        <cfvo type="min" val="0"/>
        <cfvo type="max" val="0"/>
        <color rgb="FFFF7128"/>
        <color rgb="FFFFEF9C"/>
      </colorScale>
    </cfRule>
  </conditionalFormatting>
  <conditionalFormatting sqref="BP11:BT12 BM12:BO12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">
    <cfRule type="colorScale" priority="16">
      <colorScale>
        <cfvo type="min" val="0"/>
        <cfvo type="max" val="0"/>
        <color rgb="FFFF7128"/>
        <color rgb="FFFFEF9C"/>
      </colorScale>
    </cfRule>
  </conditionalFormatting>
  <conditionalFormatting sqref="BP11:BT11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 AD13:AH27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27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7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BR13:BR27">
    <cfRule type="iconSet" priority="89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F67"/>
  <sheetViews>
    <sheetView zoomScale="85" zoomScaleNormal="85" workbookViewId="0">
      <selection activeCell="CQ20" sqref="CQ20"/>
    </sheetView>
  </sheetViews>
  <sheetFormatPr defaultRowHeight="14.4"/>
  <cols>
    <col min="2" max="2" width="26.664062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7" width="9.109375" customWidth="1"/>
    <col min="58" max="63" width="12" customWidth="1"/>
    <col min="64" max="76" width="9.109375" customWidth="1"/>
    <col min="77" max="77" width="10.5546875" customWidth="1"/>
    <col min="78" max="85" width="9.109375" customWidth="1"/>
    <col min="86" max="86" width="9.6640625" customWidth="1"/>
    <col min="87" max="87" width="11" customWidth="1"/>
    <col min="88" max="99" width="9.109375" customWidth="1"/>
    <col min="100" max="107" width="9.109375" hidden="1" customWidth="1"/>
    <col min="108" max="108" width="10.88671875" customWidth="1"/>
    <col min="110" max="110" width="11.33203125" customWidth="1"/>
  </cols>
  <sheetData>
    <row r="1" spans="1:110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</row>
    <row r="2" spans="1:110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</row>
    <row r="3" spans="1:110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</row>
    <row r="4" spans="1:110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</row>
    <row r="5" spans="1:110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</row>
    <row r="6" spans="1:110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  <c r="DE6" s="392"/>
      <c r="DF6" s="392"/>
    </row>
    <row r="7" spans="1:110" s="1" customForma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5"/>
      <c r="CC7" s="315"/>
      <c r="CD7" s="315"/>
      <c r="CE7" s="315"/>
      <c r="CF7" s="315"/>
      <c r="CG7" s="315"/>
      <c r="CH7" s="315"/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49"/>
      <c r="CT7" s="349"/>
      <c r="CU7" s="315"/>
      <c r="CV7" s="315"/>
      <c r="CW7" s="315"/>
      <c r="CX7" s="315"/>
      <c r="CY7" s="315"/>
      <c r="CZ7" s="315"/>
      <c r="DA7" s="315"/>
      <c r="DB7" s="315"/>
      <c r="DC7" s="315"/>
      <c r="DD7" s="315"/>
      <c r="DE7" s="315"/>
      <c r="DF7" s="315"/>
    </row>
    <row r="8" spans="1:110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96"/>
      <c r="AN8" s="424" t="s">
        <v>160</v>
      </c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11"/>
      <c r="BL8" s="360" t="s">
        <v>161</v>
      </c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 t="s">
        <v>163</v>
      </c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0"/>
      <c r="DB8" s="360"/>
      <c r="DC8" s="361"/>
      <c r="DD8" s="317" t="s">
        <v>51</v>
      </c>
      <c r="DE8" s="318"/>
      <c r="DF8" s="319"/>
    </row>
    <row r="9" spans="1:110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 t="s">
        <v>162</v>
      </c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0"/>
      <c r="DB9" s="360"/>
      <c r="DC9" s="361"/>
      <c r="DD9" s="320"/>
      <c r="DE9" s="321"/>
      <c r="DF9" s="322"/>
    </row>
    <row r="10" spans="1:110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9" t="s">
        <v>6</v>
      </c>
      <c r="CW10" s="39" t="s">
        <v>75</v>
      </c>
      <c r="CX10" s="38" t="s">
        <v>9</v>
      </c>
      <c r="CY10" s="39" t="s">
        <v>6</v>
      </c>
      <c r="CZ10" s="39" t="s">
        <v>75</v>
      </c>
      <c r="DA10" s="312" t="s">
        <v>7</v>
      </c>
      <c r="DB10" s="312" t="s">
        <v>8</v>
      </c>
      <c r="DC10" s="37" t="s">
        <v>9</v>
      </c>
      <c r="DD10" s="314" t="s">
        <v>141</v>
      </c>
      <c r="DE10" s="313" t="s">
        <v>58</v>
      </c>
      <c r="DF10" s="316" t="s">
        <v>142</v>
      </c>
    </row>
    <row r="11" spans="1:110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228">
        <v>24</v>
      </c>
      <c r="AJ11" s="231">
        <v>25</v>
      </c>
      <c r="AK11" s="231">
        <v>26</v>
      </c>
      <c r="AL11" s="231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22</v>
      </c>
      <c r="CW11" s="310">
        <v>23</v>
      </c>
      <c r="CX11" s="310">
        <v>22</v>
      </c>
      <c r="CY11" s="310">
        <v>23</v>
      </c>
      <c r="CZ11" s="310">
        <v>24</v>
      </c>
      <c r="DA11" s="310">
        <v>27</v>
      </c>
      <c r="DB11" s="310">
        <v>28</v>
      </c>
      <c r="DC11" s="227">
        <v>29</v>
      </c>
      <c r="DD11" s="303"/>
      <c r="DE11" s="304"/>
      <c r="DF11" s="309"/>
    </row>
    <row r="12" spans="1:110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39">
        <v>30</v>
      </c>
      <c r="AE12" s="239">
        <v>31</v>
      </c>
      <c r="AF12" s="239">
        <v>32</v>
      </c>
      <c r="AG12" s="241">
        <v>33</v>
      </c>
      <c r="AH12" s="241">
        <v>34</v>
      </c>
      <c r="AI12" s="11">
        <v>35</v>
      </c>
      <c r="AJ12" s="239">
        <v>36</v>
      </c>
      <c r="AK12" s="239">
        <v>37</v>
      </c>
      <c r="AL12" s="239">
        <v>38</v>
      </c>
      <c r="AM12" s="239">
        <v>39</v>
      </c>
      <c r="AN12" s="239">
        <v>40</v>
      </c>
      <c r="AO12" s="239">
        <v>41</v>
      </c>
      <c r="AP12" s="239">
        <v>42</v>
      </c>
      <c r="AQ12" s="239">
        <v>43</v>
      </c>
      <c r="AR12" s="239">
        <v>44</v>
      </c>
      <c r="AS12" s="239">
        <v>45</v>
      </c>
      <c r="AT12" s="239">
        <v>46</v>
      </c>
      <c r="AU12" s="239">
        <v>47</v>
      </c>
      <c r="AV12" s="239">
        <v>48</v>
      </c>
      <c r="AW12" s="239">
        <v>49</v>
      </c>
      <c r="AX12" s="239">
        <v>50</v>
      </c>
      <c r="AY12" s="239">
        <v>51</v>
      </c>
      <c r="AZ12" s="239">
        <v>52</v>
      </c>
      <c r="BA12" s="239">
        <v>53</v>
      </c>
      <c r="BB12" s="239">
        <v>54</v>
      </c>
      <c r="BC12" s="239">
        <v>55</v>
      </c>
      <c r="BD12" s="239">
        <v>56</v>
      </c>
      <c r="BE12" s="239">
        <v>57</v>
      </c>
      <c r="BF12" s="239">
        <v>58</v>
      </c>
      <c r="BG12" s="239">
        <v>59</v>
      </c>
      <c r="BH12" s="239">
        <v>60</v>
      </c>
      <c r="BI12" s="239">
        <v>61</v>
      </c>
      <c r="BJ12" s="239">
        <v>62</v>
      </c>
      <c r="BK12" s="239">
        <v>63</v>
      </c>
      <c r="BL12" s="239">
        <v>64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39">
        <v>70</v>
      </c>
      <c r="BS12" s="239">
        <v>71</v>
      </c>
      <c r="BT12" s="239">
        <v>72</v>
      </c>
      <c r="BU12" s="239">
        <v>73</v>
      </c>
      <c r="BV12" s="239">
        <v>74</v>
      </c>
      <c r="BW12" s="239">
        <v>75</v>
      </c>
      <c r="BX12" s="239">
        <v>76</v>
      </c>
      <c r="BY12" s="239">
        <v>77</v>
      </c>
      <c r="BZ12" s="239">
        <v>78</v>
      </c>
      <c r="CA12" s="239">
        <v>79</v>
      </c>
      <c r="CB12" s="239">
        <v>80</v>
      </c>
      <c r="CC12" s="239">
        <v>81</v>
      </c>
      <c r="CD12" s="239">
        <v>82</v>
      </c>
      <c r="CE12" s="239">
        <v>83</v>
      </c>
      <c r="CF12" s="239">
        <v>84</v>
      </c>
      <c r="CG12" s="239">
        <v>85</v>
      </c>
      <c r="CH12" s="239">
        <v>86</v>
      </c>
      <c r="CI12" s="239">
        <v>87</v>
      </c>
      <c r="CJ12" s="239">
        <v>88</v>
      </c>
      <c r="CK12" s="239">
        <v>89</v>
      </c>
      <c r="CL12" s="239">
        <v>90</v>
      </c>
      <c r="CM12" s="239">
        <v>91</v>
      </c>
      <c r="CN12" s="239">
        <v>92</v>
      </c>
      <c r="CO12" s="239">
        <v>93</v>
      </c>
      <c r="CP12" s="239">
        <v>94</v>
      </c>
      <c r="CQ12" s="239">
        <v>95</v>
      </c>
      <c r="CR12" s="239">
        <v>96</v>
      </c>
      <c r="CS12" s="239">
        <v>97</v>
      </c>
      <c r="CT12" s="239">
        <v>98</v>
      </c>
      <c r="CU12" s="239">
        <v>99</v>
      </c>
      <c r="CV12" s="239">
        <v>98</v>
      </c>
      <c r="CW12" s="239">
        <v>99</v>
      </c>
      <c r="CX12" s="239">
        <v>100</v>
      </c>
      <c r="CY12" s="239">
        <v>101</v>
      </c>
      <c r="CZ12" s="239">
        <v>102</v>
      </c>
      <c r="DA12" s="239">
        <v>103</v>
      </c>
      <c r="DB12" s="239">
        <v>104</v>
      </c>
      <c r="DC12" s="239">
        <v>105</v>
      </c>
      <c r="DD12" s="243">
        <v>106</v>
      </c>
      <c r="DE12" s="243">
        <v>107</v>
      </c>
      <c r="DF12" s="243">
        <v>108</v>
      </c>
    </row>
    <row r="13" spans="1:110" s="184" customFormat="1">
      <c r="A13" s="440" t="s">
        <v>146</v>
      </c>
      <c r="B13" s="217" t="s">
        <v>22</v>
      </c>
      <c r="C13" s="276"/>
      <c r="D13" s="276"/>
      <c r="E13" s="276"/>
      <c r="F13" s="277"/>
      <c r="G13" s="276"/>
      <c r="H13" s="277"/>
      <c r="I13" s="277"/>
      <c r="J13" s="276"/>
      <c r="K13" s="277"/>
      <c r="L13" s="277"/>
      <c r="M13" s="277"/>
      <c r="N13" s="276"/>
      <c r="O13" s="277"/>
      <c r="P13" s="277"/>
      <c r="Q13" s="277"/>
      <c r="R13" s="277"/>
      <c r="S13" s="276"/>
      <c r="T13" s="277"/>
      <c r="U13" s="277"/>
      <c r="V13" s="277"/>
      <c r="W13" s="277"/>
      <c r="X13" s="276" t="s">
        <v>103</v>
      </c>
      <c r="Y13" s="278"/>
      <c r="Z13" s="277"/>
      <c r="AA13" s="278"/>
      <c r="AB13" s="277"/>
      <c r="AC13" s="277"/>
      <c r="AD13" s="268"/>
      <c r="AE13" s="268"/>
      <c r="AF13" s="268"/>
      <c r="AG13" s="268"/>
      <c r="AH13" s="268"/>
      <c r="AI13" s="251" t="s">
        <v>59</v>
      </c>
      <c r="AJ13" s="345"/>
      <c r="AK13" s="345"/>
      <c r="AL13" s="345"/>
      <c r="AM13" s="277"/>
      <c r="AN13" s="276"/>
      <c r="AO13" s="277"/>
      <c r="AP13" s="277"/>
      <c r="AQ13" s="277"/>
      <c r="AR13" s="277"/>
      <c r="AS13" s="277"/>
      <c r="AT13" s="277"/>
      <c r="AU13" s="277"/>
      <c r="AV13" s="278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8"/>
      <c r="BM13" s="269"/>
      <c r="BN13" s="269"/>
      <c r="BO13" s="269"/>
      <c r="BP13" s="269"/>
      <c r="BQ13" s="269"/>
      <c r="BR13" s="251" t="s">
        <v>59</v>
      </c>
      <c r="BS13" s="345"/>
      <c r="BT13" s="345"/>
      <c r="BU13" s="345"/>
      <c r="BV13" s="278"/>
      <c r="BW13" s="277"/>
      <c r="BX13" s="278"/>
      <c r="BY13" s="279"/>
      <c r="BZ13" s="278"/>
      <c r="CA13" s="280" t="s">
        <v>103</v>
      </c>
      <c r="CB13" s="280"/>
      <c r="CC13" s="278"/>
      <c r="CD13" s="276"/>
      <c r="CE13" s="280"/>
      <c r="CF13" s="280"/>
      <c r="CG13" s="278"/>
      <c r="CH13" s="280"/>
      <c r="CI13" s="280"/>
      <c r="CJ13" s="278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0"/>
      <c r="CZ13" s="280"/>
      <c r="DA13" s="280"/>
      <c r="DB13" s="280"/>
      <c r="DC13" s="278"/>
      <c r="DD13" s="257">
        <f t="shared" ref="DD13:DD26" si="0">COUNTIF(C13:DC13,"*")-2</f>
        <v>2</v>
      </c>
      <c r="DE13" s="281">
        <v>36</v>
      </c>
      <c r="DF13" s="258">
        <f t="shared" ref="DF13:DF26" si="1">DD13/DE13*100</f>
        <v>5.5555555555555554</v>
      </c>
    </row>
    <row r="14" spans="1:110" s="184" customFormat="1">
      <c r="A14" s="441"/>
      <c r="B14" s="218" t="s">
        <v>68</v>
      </c>
      <c r="C14" s="276"/>
      <c r="D14" s="276"/>
      <c r="E14" s="276"/>
      <c r="F14" s="277"/>
      <c r="G14" s="276"/>
      <c r="H14" s="277"/>
      <c r="I14" s="277"/>
      <c r="J14" s="276"/>
      <c r="K14" s="277" t="s">
        <v>103</v>
      </c>
      <c r="L14" s="277"/>
      <c r="M14" s="277"/>
      <c r="N14" s="276"/>
      <c r="O14" s="277"/>
      <c r="P14" s="277"/>
      <c r="Q14" s="277"/>
      <c r="R14" s="277"/>
      <c r="S14" s="276"/>
      <c r="T14" s="277"/>
      <c r="U14" s="277"/>
      <c r="V14" s="277"/>
      <c r="W14" s="277"/>
      <c r="X14" s="276"/>
      <c r="Y14" s="278"/>
      <c r="Z14" s="277"/>
      <c r="AA14" s="278"/>
      <c r="AB14" s="277"/>
      <c r="AC14" s="277"/>
      <c r="AD14" s="268"/>
      <c r="AE14" s="268"/>
      <c r="AF14" s="268"/>
      <c r="AG14" s="268"/>
      <c r="AH14" s="268"/>
      <c r="AI14" s="251" t="s">
        <v>59</v>
      </c>
      <c r="AJ14" s="345"/>
      <c r="AK14" s="345"/>
      <c r="AL14" s="345"/>
      <c r="AM14" s="277"/>
      <c r="AN14" s="276"/>
      <c r="AO14" s="277"/>
      <c r="AP14" s="277"/>
      <c r="AQ14" s="277"/>
      <c r="AR14" s="277"/>
      <c r="AS14" s="277"/>
      <c r="AT14" s="277"/>
      <c r="AU14" s="277"/>
      <c r="AV14" s="278"/>
      <c r="AW14" s="277"/>
      <c r="AX14" s="277"/>
      <c r="AY14" s="277"/>
      <c r="AZ14" s="277"/>
      <c r="BA14" s="277"/>
      <c r="BB14" s="277"/>
      <c r="BC14" s="277"/>
      <c r="BD14" s="277" t="s">
        <v>103</v>
      </c>
      <c r="BE14" s="277"/>
      <c r="BF14" s="277"/>
      <c r="BG14" s="277"/>
      <c r="BH14" s="277"/>
      <c r="BI14" s="277"/>
      <c r="BJ14" s="277"/>
      <c r="BK14" s="277"/>
      <c r="BL14" s="278"/>
      <c r="BM14" s="269"/>
      <c r="BN14" s="269"/>
      <c r="BO14" s="269"/>
      <c r="BP14" s="269"/>
      <c r="BQ14" s="269"/>
      <c r="BR14" s="251" t="s">
        <v>59</v>
      </c>
      <c r="BS14" s="345"/>
      <c r="BT14" s="345"/>
      <c r="BU14" s="345"/>
      <c r="BV14" s="278"/>
      <c r="BW14" s="277"/>
      <c r="BX14" s="278"/>
      <c r="BY14" s="279"/>
      <c r="BZ14" s="278"/>
      <c r="CA14" s="280"/>
      <c r="CB14" s="280"/>
      <c r="CC14" s="278"/>
      <c r="CD14" s="276"/>
      <c r="CE14" s="280"/>
      <c r="CF14" s="280"/>
      <c r="CG14" s="278"/>
      <c r="CH14" s="280" t="s">
        <v>103</v>
      </c>
      <c r="CI14" s="280"/>
      <c r="CJ14" s="280"/>
      <c r="CK14" s="345"/>
      <c r="CL14" s="345"/>
      <c r="CM14" s="345"/>
      <c r="CN14" s="345"/>
      <c r="CO14" s="345"/>
      <c r="CP14" s="345"/>
      <c r="CQ14" s="345"/>
      <c r="CR14" s="345"/>
      <c r="CS14" s="345"/>
      <c r="CT14" s="345"/>
      <c r="CU14" s="345"/>
      <c r="CZ14" s="345"/>
      <c r="DA14" s="345"/>
      <c r="DB14" s="345"/>
      <c r="DC14" s="278"/>
      <c r="DD14" s="257">
        <f t="shared" si="0"/>
        <v>3</v>
      </c>
      <c r="DE14" s="281">
        <v>90</v>
      </c>
      <c r="DF14" s="258">
        <f t="shared" si="1"/>
        <v>3.3333333333333335</v>
      </c>
    </row>
    <row r="15" spans="1:110" s="184" customFormat="1">
      <c r="A15" s="441"/>
      <c r="B15" s="217" t="s">
        <v>151</v>
      </c>
      <c r="C15" s="276"/>
      <c r="D15" s="276"/>
      <c r="E15" s="276"/>
      <c r="F15" s="277"/>
      <c r="G15" s="276"/>
      <c r="H15" s="277"/>
      <c r="I15" s="277"/>
      <c r="J15" s="276"/>
      <c r="K15" s="277"/>
      <c r="L15" s="277"/>
      <c r="M15" s="277"/>
      <c r="N15" s="276"/>
      <c r="O15" s="277" t="s">
        <v>103</v>
      </c>
      <c r="P15" s="277"/>
      <c r="Q15" s="277"/>
      <c r="R15" s="277"/>
      <c r="S15" s="276"/>
      <c r="T15" s="277"/>
      <c r="U15" s="277"/>
      <c r="V15" s="277"/>
      <c r="W15" s="277"/>
      <c r="X15" s="276"/>
      <c r="Y15" s="278"/>
      <c r="Z15" s="277"/>
      <c r="AA15" s="278"/>
      <c r="AB15" s="277"/>
      <c r="AC15" s="277"/>
      <c r="AD15" s="268"/>
      <c r="AE15" s="268"/>
      <c r="AF15" s="268"/>
      <c r="AG15" s="268"/>
      <c r="AH15" s="268"/>
      <c r="AI15" s="251" t="s">
        <v>59</v>
      </c>
      <c r="AJ15" s="345"/>
      <c r="AK15" s="345"/>
      <c r="AL15" s="345"/>
      <c r="AM15" s="277"/>
      <c r="AN15" s="276"/>
      <c r="AO15" s="277"/>
      <c r="AP15" s="277"/>
      <c r="AQ15" s="277"/>
      <c r="AR15" s="277"/>
      <c r="AS15" s="277"/>
      <c r="AT15" s="277"/>
      <c r="AU15" s="277"/>
      <c r="AV15" s="278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 t="s">
        <v>103</v>
      </c>
      <c r="BL15" s="278"/>
      <c r="BM15" s="269"/>
      <c r="BN15" s="269"/>
      <c r="BO15" s="269"/>
      <c r="BP15" s="269"/>
      <c r="BQ15" s="269"/>
      <c r="BR15" s="251" t="s">
        <v>59</v>
      </c>
      <c r="BS15" s="345"/>
      <c r="BT15" s="345"/>
      <c r="BU15" s="345"/>
      <c r="BV15" s="278"/>
      <c r="BW15" s="277"/>
      <c r="BX15" s="278"/>
      <c r="BY15" s="279"/>
      <c r="BZ15" s="278"/>
      <c r="CA15" s="280"/>
      <c r="CB15" s="280"/>
      <c r="CC15" s="278"/>
      <c r="CD15" s="276"/>
      <c r="CE15" s="280"/>
      <c r="CF15" s="280"/>
      <c r="CG15" s="278"/>
      <c r="CH15" s="280"/>
      <c r="CI15" s="280"/>
      <c r="CJ15" s="278"/>
      <c r="CK15" s="280"/>
      <c r="CL15" s="280"/>
      <c r="CM15" s="280"/>
      <c r="CN15" s="280"/>
      <c r="CO15" s="280"/>
      <c r="CP15" s="280" t="s">
        <v>103</v>
      </c>
      <c r="CQ15" s="280"/>
      <c r="CR15" s="280"/>
      <c r="CS15" s="280"/>
      <c r="CT15" s="280"/>
      <c r="CU15" s="280"/>
      <c r="CZ15" s="280"/>
      <c r="DA15" s="280"/>
      <c r="DB15" s="280"/>
      <c r="DC15" s="278"/>
      <c r="DD15" s="257">
        <f t="shared" si="0"/>
        <v>3</v>
      </c>
      <c r="DE15" s="281">
        <v>36</v>
      </c>
      <c r="DF15" s="258">
        <f t="shared" si="1"/>
        <v>8.3333333333333321</v>
      </c>
    </row>
    <row r="16" spans="1:110" s="184" customFormat="1">
      <c r="A16" s="441"/>
      <c r="B16" s="217" t="s">
        <v>135</v>
      </c>
      <c r="C16" s="276"/>
      <c r="D16" s="276"/>
      <c r="E16" s="276"/>
      <c r="F16" s="277"/>
      <c r="G16" s="276"/>
      <c r="H16" s="277"/>
      <c r="I16" s="277"/>
      <c r="J16" s="276"/>
      <c r="K16" s="277"/>
      <c r="L16" s="277"/>
      <c r="M16" s="277"/>
      <c r="N16" s="276"/>
      <c r="O16" s="277"/>
      <c r="P16" s="277"/>
      <c r="Q16" s="277"/>
      <c r="R16" s="277"/>
      <c r="S16" s="276"/>
      <c r="T16" s="277"/>
      <c r="U16" s="277"/>
      <c r="V16" s="277"/>
      <c r="W16" s="277"/>
      <c r="X16" s="276"/>
      <c r="Y16" s="278"/>
      <c r="Z16" s="277"/>
      <c r="AA16" s="278"/>
      <c r="AB16" s="277"/>
      <c r="AC16" s="277"/>
      <c r="AD16" s="268"/>
      <c r="AE16" s="268"/>
      <c r="AF16" s="268"/>
      <c r="AG16" s="268"/>
      <c r="AH16" s="268"/>
      <c r="AI16" s="251" t="s">
        <v>59</v>
      </c>
      <c r="AJ16" s="345"/>
      <c r="AK16" s="345"/>
      <c r="AL16" s="345"/>
      <c r="AM16" s="277"/>
      <c r="AN16" s="276"/>
      <c r="AO16" s="277"/>
      <c r="AP16" s="277"/>
      <c r="AQ16" s="277"/>
      <c r="AR16" s="277"/>
      <c r="AS16" s="277"/>
      <c r="AT16" s="277"/>
      <c r="AU16" s="277"/>
      <c r="AV16" s="278"/>
      <c r="AW16" s="277"/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8"/>
      <c r="BM16" s="269"/>
      <c r="BN16" s="269"/>
      <c r="BO16" s="269"/>
      <c r="BP16" s="269"/>
      <c r="BQ16" s="269"/>
      <c r="BR16" s="251" t="s">
        <v>59</v>
      </c>
      <c r="BS16" s="345"/>
      <c r="BT16" s="345"/>
      <c r="BU16" s="345"/>
      <c r="BV16" s="278"/>
      <c r="BW16" s="277"/>
      <c r="BX16" s="278"/>
      <c r="BY16" s="279"/>
      <c r="BZ16" s="278"/>
      <c r="CA16" s="280"/>
      <c r="CB16" s="280"/>
      <c r="CC16" s="278"/>
      <c r="CD16" s="276"/>
      <c r="CE16" s="280"/>
      <c r="CF16" s="280"/>
      <c r="CG16" s="278"/>
      <c r="CH16" s="280"/>
      <c r="CI16" s="280" t="s">
        <v>101</v>
      </c>
      <c r="CJ16" s="278"/>
      <c r="CK16" s="280"/>
      <c r="CL16" s="280"/>
      <c r="CM16" s="280"/>
      <c r="CN16" s="280"/>
      <c r="CO16" s="280"/>
      <c r="CP16" s="280"/>
      <c r="CQ16" s="280"/>
      <c r="CR16" s="280"/>
      <c r="CS16" s="280"/>
      <c r="CT16" s="280"/>
      <c r="CU16" s="280"/>
      <c r="CZ16" s="280"/>
      <c r="DA16" s="280"/>
      <c r="DB16" s="280"/>
      <c r="DC16" s="278"/>
      <c r="DD16" s="257">
        <f t="shared" si="0"/>
        <v>1</v>
      </c>
      <c r="DE16" s="281">
        <v>54</v>
      </c>
      <c r="DF16" s="258">
        <f t="shared" si="1"/>
        <v>1.8518518518518516</v>
      </c>
    </row>
    <row r="17" spans="1:110" s="184" customFormat="1">
      <c r="A17" s="441"/>
      <c r="B17" s="219" t="s">
        <v>31</v>
      </c>
      <c r="C17" s="276"/>
      <c r="D17" s="276"/>
      <c r="E17" s="276"/>
      <c r="F17" s="277"/>
      <c r="G17" s="276"/>
      <c r="H17" s="277"/>
      <c r="I17" s="277"/>
      <c r="J17" s="276"/>
      <c r="K17" s="277"/>
      <c r="L17" s="277"/>
      <c r="M17" s="277"/>
      <c r="N17" s="276"/>
      <c r="O17" s="277"/>
      <c r="P17" s="277"/>
      <c r="Q17" s="277"/>
      <c r="R17" s="277"/>
      <c r="S17" s="276"/>
      <c r="T17" s="277"/>
      <c r="U17" s="277"/>
      <c r="V17" s="277"/>
      <c r="W17" s="277"/>
      <c r="X17" s="276"/>
      <c r="Y17" s="278"/>
      <c r="Z17" s="277"/>
      <c r="AA17" s="278"/>
      <c r="AB17" s="277"/>
      <c r="AC17" s="277"/>
      <c r="AD17" s="268"/>
      <c r="AE17" s="268"/>
      <c r="AF17" s="268"/>
      <c r="AG17" s="268"/>
      <c r="AH17" s="268"/>
      <c r="AI17" s="251" t="s">
        <v>59</v>
      </c>
      <c r="AJ17" s="345"/>
      <c r="AK17" s="345"/>
      <c r="AL17" s="345"/>
      <c r="AM17" s="277"/>
      <c r="AN17" s="276"/>
      <c r="AO17" s="277"/>
      <c r="AP17" s="277"/>
      <c r="AQ17" s="277"/>
      <c r="AR17" s="277"/>
      <c r="AS17" s="277"/>
      <c r="AT17" s="277"/>
      <c r="AU17" s="277"/>
      <c r="AV17" s="278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8"/>
      <c r="BM17" s="269"/>
      <c r="BN17" s="269"/>
      <c r="BO17" s="269"/>
      <c r="BP17" s="269"/>
      <c r="BQ17" s="269"/>
      <c r="BR17" s="251" t="s">
        <v>59</v>
      </c>
      <c r="BS17" s="345"/>
      <c r="BT17" s="345"/>
      <c r="BU17" s="345"/>
      <c r="BV17" s="278"/>
      <c r="BW17" s="277"/>
      <c r="BX17" s="278"/>
      <c r="BY17" s="279"/>
      <c r="BZ17" s="278"/>
      <c r="CA17" s="280"/>
      <c r="CB17" s="280"/>
      <c r="CC17" s="278" t="s">
        <v>101</v>
      </c>
      <c r="CD17" s="276"/>
      <c r="CE17" s="280"/>
      <c r="CF17" s="280"/>
      <c r="CG17" s="278"/>
      <c r="CH17" s="280"/>
      <c r="CI17" s="280"/>
      <c r="CJ17" s="278"/>
      <c r="CK17" s="280"/>
      <c r="CL17" s="280"/>
      <c r="CM17" s="280"/>
      <c r="CN17" s="280"/>
      <c r="CO17" s="280"/>
      <c r="CP17" s="280"/>
      <c r="CQ17" s="280"/>
      <c r="CR17" s="280"/>
      <c r="CS17" s="280"/>
      <c r="CT17" s="280"/>
      <c r="CU17" s="280"/>
      <c r="CZ17" s="280"/>
      <c r="DA17" s="280"/>
      <c r="DB17" s="280"/>
      <c r="DC17" s="278"/>
      <c r="DD17" s="257">
        <f t="shared" si="0"/>
        <v>1</v>
      </c>
      <c r="DE17" s="281">
        <v>54</v>
      </c>
      <c r="DF17" s="258">
        <f t="shared" si="1"/>
        <v>1.8518518518518516</v>
      </c>
    </row>
    <row r="18" spans="1:110" s="184" customFormat="1">
      <c r="A18" s="441"/>
      <c r="B18" s="217" t="s">
        <v>32</v>
      </c>
      <c r="C18" s="276"/>
      <c r="D18" s="276"/>
      <c r="E18" s="276"/>
      <c r="F18" s="277"/>
      <c r="G18" s="276"/>
      <c r="H18" s="277"/>
      <c r="I18" s="277"/>
      <c r="J18" s="276"/>
      <c r="K18" s="277"/>
      <c r="L18" s="277"/>
      <c r="M18" s="277"/>
      <c r="N18" s="276"/>
      <c r="O18" s="277"/>
      <c r="P18" s="277"/>
      <c r="Q18" s="277"/>
      <c r="R18" s="277"/>
      <c r="S18" s="276"/>
      <c r="T18" s="277"/>
      <c r="U18" s="277"/>
      <c r="V18" s="277"/>
      <c r="W18" s="277"/>
      <c r="X18" s="276"/>
      <c r="Y18" s="278"/>
      <c r="Z18" s="277"/>
      <c r="AA18" s="278"/>
      <c r="AB18" s="277"/>
      <c r="AC18" s="277"/>
      <c r="AD18" s="268"/>
      <c r="AE18" s="268"/>
      <c r="AF18" s="268"/>
      <c r="AG18" s="268"/>
      <c r="AH18" s="268"/>
      <c r="AI18" s="251" t="s">
        <v>59</v>
      </c>
      <c r="AJ18" s="345"/>
      <c r="AK18" s="345"/>
      <c r="AL18" s="345"/>
      <c r="AM18" s="277"/>
      <c r="AN18" s="276"/>
      <c r="AO18" s="277"/>
      <c r="AP18" s="277"/>
      <c r="AQ18" s="277"/>
      <c r="AR18" s="277"/>
      <c r="AS18" s="277"/>
      <c r="AT18" s="277"/>
      <c r="AU18" s="277"/>
      <c r="AV18" s="278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277"/>
      <c r="BI18" s="277"/>
      <c r="BJ18" s="277"/>
      <c r="BK18" s="277"/>
      <c r="BL18" s="278"/>
      <c r="BM18" s="269"/>
      <c r="BN18" s="269"/>
      <c r="BO18" s="269"/>
      <c r="BP18" s="269"/>
      <c r="BQ18" s="269"/>
      <c r="BR18" s="251" t="s">
        <v>59</v>
      </c>
      <c r="BS18" s="345"/>
      <c r="BT18" s="345"/>
      <c r="BU18" s="345"/>
      <c r="BV18" s="278"/>
      <c r="BW18" s="277"/>
      <c r="BX18" s="278"/>
      <c r="BY18" s="279"/>
      <c r="BZ18" s="278"/>
      <c r="CA18" s="280"/>
      <c r="CB18" s="280"/>
      <c r="CC18" s="278"/>
      <c r="CD18" s="276"/>
      <c r="CE18" s="280"/>
      <c r="CF18" s="280"/>
      <c r="CG18" s="278"/>
      <c r="CH18" s="280"/>
      <c r="CI18" s="280"/>
      <c r="CJ18" s="278"/>
      <c r="CK18" s="280"/>
      <c r="CL18" s="280"/>
      <c r="CM18" s="280"/>
      <c r="CN18" s="280"/>
      <c r="CO18" s="280" t="s">
        <v>103</v>
      </c>
      <c r="CP18" s="280"/>
      <c r="CQ18" s="280"/>
      <c r="CR18" s="280"/>
      <c r="CS18" s="280"/>
      <c r="CT18" s="280"/>
      <c r="CU18" s="280"/>
      <c r="CZ18" s="280"/>
      <c r="DA18" s="280"/>
      <c r="DB18" s="280"/>
      <c r="DC18" s="278"/>
      <c r="DD18" s="257">
        <f t="shared" si="0"/>
        <v>1</v>
      </c>
      <c r="DE18" s="281">
        <v>18</v>
      </c>
      <c r="DF18" s="258">
        <f t="shared" si="1"/>
        <v>5.5555555555555554</v>
      </c>
    </row>
    <row r="19" spans="1:110" s="184" customFormat="1">
      <c r="A19" s="441"/>
      <c r="B19" s="219" t="s">
        <v>152</v>
      </c>
      <c r="C19" s="276"/>
      <c r="D19" s="276"/>
      <c r="E19" s="276"/>
      <c r="F19" s="277"/>
      <c r="G19" s="276"/>
      <c r="H19" s="277"/>
      <c r="I19" s="277"/>
      <c r="J19" s="276"/>
      <c r="K19" s="277"/>
      <c r="L19" s="277"/>
      <c r="M19" s="277"/>
      <c r="N19" s="276"/>
      <c r="O19" s="277"/>
      <c r="P19" s="277"/>
      <c r="Q19" s="277"/>
      <c r="R19" s="277"/>
      <c r="S19" s="276"/>
      <c r="T19" s="277" t="s">
        <v>103</v>
      </c>
      <c r="U19" s="277"/>
      <c r="V19" s="277"/>
      <c r="W19" s="277"/>
      <c r="X19" s="276"/>
      <c r="Y19" s="278"/>
      <c r="Z19" s="277"/>
      <c r="AA19" s="278"/>
      <c r="AB19" s="277"/>
      <c r="AC19" s="277"/>
      <c r="AD19" s="268"/>
      <c r="AE19" s="268"/>
      <c r="AF19" s="268"/>
      <c r="AG19" s="268"/>
      <c r="AH19" s="268"/>
      <c r="AI19" s="251" t="s">
        <v>59</v>
      </c>
      <c r="AJ19" s="345"/>
      <c r="AK19" s="345"/>
      <c r="AL19" s="345"/>
      <c r="AM19" s="277"/>
      <c r="AN19" s="276"/>
      <c r="AO19" s="277"/>
      <c r="AP19" s="277"/>
      <c r="AQ19" s="277"/>
      <c r="AR19" s="277"/>
      <c r="AS19" s="277"/>
      <c r="AT19" s="277"/>
      <c r="AU19" s="277"/>
      <c r="AV19" s="278" t="s">
        <v>103</v>
      </c>
      <c r="AW19" s="277"/>
      <c r="AX19" s="277"/>
      <c r="AY19" s="277"/>
      <c r="AZ19" s="277"/>
      <c r="BA19" s="277"/>
      <c r="BB19" s="277"/>
      <c r="BC19" s="277"/>
      <c r="BD19" s="277"/>
      <c r="BE19" s="277"/>
      <c r="BF19" s="277"/>
      <c r="BG19" s="277"/>
      <c r="BH19" s="277"/>
      <c r="BI19" s="277"/>
      <c r="BJ19" s="277"/>
      <c r="BK19" s="277"/>
      <c r="BL19" s="278"/>
      <c r="BM19" s="269"/>
      <c r="BN19" s="269"/>
      <c r="BO19" s="269"/>
      <c r="BP19" s="269"/>
      <c r="BQ19" s="269"/>
      <c r="BR19" s="251" t="s">
        <v>59</v>
      </c>
      <c r="BS19" s="345"/>
      <c r="BT19" s="345"/>
      <c r="BU19" s="345"/>
      <c r="BV19" s="278"/>
      <c r="BW19" s="277" t="s">
        <v>103</v>
      </c>
      <c r="BX19" s="278"/>
      <c r="BY19" s="279"/>
      <c r="BZ19" s="278"/>
      <c r="CA19" s="280"/>
      <c r="CB19" s="280"/>
      <c r="CC19" s="278"/>
      <c r="CD19" s="276"/>
      <c r="CE19" s="280"/>
      <c r="CF19" s="280"/>
      <c r="CG19" s="278"/>
      <c r="CH19" s="280"/>
      <c r="CI19" s="280"/>
      <c r="CJ19" s="278"/>
      <c r="CK19" s="280"/>
      <c r="CL19" s="280"/>
      <c r="CM19" s="280" t="s">
        <v>103</v>
      </c>
      <c r="CN19" s="280"/>
      <c r="CO19" s="280"/>
      <c r="CP19" s="280"/>
      <c r="CQ19" s="280"/>
      <c r="CR19" s="280"/>
      <c r="CS19" s="280"/>
      <c r="CT19" s="280"/>
      <c r="CU19" s="280"/>
      <c r="CZ19" s="280"/>
      <c r="DA19" s="280"/>
      <c r="DB19" s="280"/>
      <c r="DC19" s="278"/>
      <c r="DD19" s="257">
        <f t="shared" si="0"/>
        <v>4</v>
      </c>
      <c r="DE19" s="281">
        <v>54</v>
      </c>
      <c r="DF19" s="258">
        <f t="shared" si="1"/>
        <v>7.4074074074074066</v>
      </c>
    </row>
    <row r="20" spans="1:110" s="184" customFormat="1">
      <c r="A20" s="441"/>
      <c r="B20" s="25" t="s">
        <v>153</v>
      </c>
      <c r="C20" s="276"/>
      <c r="D20" s="276"/>
      <c r="E20" s="276"/>
      <c r="F20" s="277"/>
      <c r="G20" s="276"/>
      <c r="H20" s="277"/>
      <c r="I20" s="277"/>
      <c r="J20" s="276"/>
      <c r="K20" s="277"/>
      <c r="L20" s="277"/>
      <c r="M20" s="277"/>
      <c r="N20" s="276"/>
      <c r="O20" s="277"/>
      <c r="P20" s="277"/>
      <c r="Q20" s="277"/>
      <c r="R20" s="277"/>
      <c r="S20" s="276"/>
      <c r="T20" s="277"/>
      <c r="U20" s="277"/>
      <c r="V20" s="277"/>
      <c r="W20" s="277"/>
      <c r="X20" s="276"/>
      <c r="Y20" s="278"/>
      <c r="Z20" s="277"/>
      <c r="AA20" s="278"/>
      <c r="AB20" s="277"/>
      <c r="AC20" s="277"/>
      <c r="AD20" s="268"/>
      <c r="AE20" s="268"/>
      <c r="AF20" s="268"/>
      <c r="AG20" s="268"/>
      <c r="AH20" s="268"/>
      <c r="AI20" s="251" t="s">
        <v>59</v>
      </c>
      <c r="AJ20" s="345"/>
      <c r="AK20" s="345"/>
      <c r="AL20" s="345"/>
      <c r="AM20" s="277"/>
      <c r="AN20" s="276"/>
      <c r="AO20" s="277"/>
      <c r="AP20" s="277"/>
      <c r="AQ20" s="277"/>
      <c r="AR20" s="277"/>
      <c r="AS20" s="277"/>
      <c r="AT20" s="277"/>
      <c r="AU20" s="277"/>
      <c r="AV20" s="278"/>
      <c r="AW20" s="277" t="s">
        <v>103</v>
      </c>
      <c r="AX20" s="277"/>
      <c r="AY20" s="277"/>
      <c r="AZ20" s="277"/>
      <c r="BA20" s="277"/>
      <c r="BB20" s="277"/>
      <c r="BC20" s="277"/>
      <c r="BD20" s="277"/>
      <c r="BE20" s="277"/>
      <c r="BF20" s="277"/>
      <c r="BG20" s="277"/>
      <c r="BH20" s="277"/>
      <c r="BI20" s="277"/>
      <c r="BJ20" s="277"/>
      <c r="BK20" s="277"/>
      <c r="BL20" s="278"/>
      <c r="BM20" s="269"/>
      <c r="BN20" s="269"/>
      <c r="BO20" s="269"/>
      <c r="BP20" s="269"/>
      <c r="BQ20" s="269"/>
      <c r="BR20" s="251" t="s">
        <v>59</v>
      </c>
      <c r="BS20" s="345"/>
      <c r="BT20" s="345"/>
      <c r="BU20" s="345"/>
      <c r="BV20" s="278" t="s">
        <v>103</v>
      </c>
      <c r="BW20" s="277"/>
      <c r="BX20" s="278"/>
      <c r="BY20" s="279"/>
      <c r="BZ20" s="278"/>
      <c r="CA20" s="280"/>
      <c r="CB20" s="280"/>
      <c r="CC20" s="278"/>
      <c r="CD20" s="276"/>
      <c r="CE20" s="280"/>
      <c r="CF20" s="280"/>
      <c r="CG20" s="278"/>
      <c r="CH20" s="280"/>
      <c r="CI20" s="280"/>
      <c r="CJ20" s="278"/>
      <c r="CK20" s="280" t="s">
        <v>103</v>
      </c>
      <c r="CL20" s="280"/>
      <c r="CM20" s="280"/>
      <c r="CN20" s="280"/>
      <c r="CO20" s="280"/>
      <c r="CP20" s="280"/>
      <c r="CQ20" s="280"/>
      <c r="CR20" s="280"/>
      <c r="CS20" s="280"/>
      <c r="CT20" s="280"/>
      <c r="CU20" s="280"/>
      <c r="CZ20" s="280"/>
      <c r="DA20" s="280"/>
      <c r="DB20" s="280"/>
      <c r="DC20" s="278"/>
      <c r="DD20" s="257">
        <f t="shared" si="0"/>
        <v>3</v>
      </c>
      <c r="DE20" s="281">
        <v>36</v>
      </c>
      <c r="DF20" s="258">
        <f t="shared" si="1"/>
        <v>8.3333333333333321</v>
      </c>
    </row>
    <row r="21" spans="1:110" s="184" customFormat="1">
      <c r="A21" s="441"/>
      <c r="B21" s="219" t="s">
        <v>33</v>
      </c>
      <c r="C21" s="276"/>
      <c r="D21" s="276"/>
      <c r="E21" s="276"/>
      <c r="F21" s="277"/>
      <c r="G21" s="276"/>
      <c r="H21" s="277"/>
      <c r="I21" s="277"/>
      <c r="J21" s="276"/>
      <c r="K21" s="277"/>
      <c r="L21" s="277"/>
      <c r="M21" s="277"/>
      <c r="N21" s="276"/>
      <c r="O21" s="277"/>
      <c r="P21" s="277"/>
      <c r="Q21" s="277"/>
      <c r="R21" s="277"/>
      <c r="S21" s="276"/>
      <c r="T21" s="277"/>
      <c r="U21" s="277"/>
      <c r="V21" s="277"/>
      <c r="W21" s="277"/>
      <c r="X21" s="276"/>
      <c r="Y21" s="278"/>
      <c r="Z21" s="277" t="s">
        <v>103</v>
      </c>
      <c r="AA21" s="278"/>
      <c r="AB21" s="277"/>
      <c r="AC21" s="277"/>
      <c r="AD21" s="268"/>
      <c r="AE21" s="268"/>
      <c r="AF21" s="268"/>
      <c r="AG21" s="268"/>
      <c r="AH21" s="268"/>
      <c r="AI21" s="251" t="s">
        <v>59</v>
      </c>
      <c r="AJ21" s="345"/>
      <c r="AK21" s="345"/>
      <c r="AL21" s="345"/>
      <c r="AM21" s="277"/>
      <c r="AN21" s="276"/>
      <c r="AO21" s="277"/>
      <c r="AP21" s="277"/>
      <c r="AQ21" s="277"/>
      <c r="AR21" s="277"/>
      <c r="AS21" s="277"/>
      <c r="AT21" s="277"/>
      <c r="AU21" s="277"/>
      <c r="AV21" s="278"/>
      <c r="AW21" s="277"/>
      <c r="AX21" s="277"/>
      <c r="AY21" s="277"/>
      <c r="AZ21" s="277"/>
      <c r="BA21" s="277"/>
      <c r="BB21" s="277"/>
      <c r="BC21" s="277"/>
      <c r="BD21" s="277"/>
      <c r="BE21" s="277" t="s">
        <v>103</v>
      </c>
      <c r="BF21" s="277"/>
      <c r="BG21" s="277"/>
      <c r="BH21" s="277"/>
      <c r="BI21" s="277"/>
      <c r="BJ21" s="277"/>
      <c r="BK21" s="277"/>
      <c r="BL21" s="278"/>
      <c r="BM21" s="269"/>
      <c r="BN21" s="269"/>
      <c r="BO21" s="269"/>
      <c r="BP21" s="269"/>
      <c r="BQ21" s="269"/>
      <c r="BR21" s="251" t="s">
        <v>59</v>
      </c>
      <c r="BS21" s="345"/>
      <c r="BT21" s="345"/>
      <c r="BU21" s="345"/>
      <c r="BV21" s="278"/>
      <c r="BW21" s="277"/>
      <c r="BX21" s="278"/>
      <c r="BY21" s="279"/>
      <c r="BZ21" s="278"/>
      <c r="CA21" s="280"/>
      <c r="CB21" s="280"/>
      <c r="CC21" s="278"/>
      <c r="CD21" s="276"/>
      <c r="CE21" s="280" t="s">
        <v>103</v>
      </c>
      <c r="CF21" s="280"/>
      <c r="CG21" s="278"/>
      <c r="CH21" s="280"/>
      <c r="CI21" s="280"/>
      <c r="CJ21" s="278"/>
      <c r="CK21" s="280"/>
      <c r="CL21" s="280"/>
      <c r="CM21" s="280"/>
      <c r="CN21" s="280"/>
      <c r="CO21" s="280"/>
      <c r="CP21" s="280"/>
      <c r="CQ21" s="280"/>
      <c r="CR21" s="280"/>
      <c r="CS21" s="280"/>
      <c r="CT21" s="280"/>
      <c r="CU21" s="280"/>
      <c r="CZ21" s="280"/>
      <c r="DA21" s="280"/>
      <c r="DB21" s="280"/>
      <c r="DC21" s="278"/>
      <c r="DD21" s="257">
        <f t="shared" si="0"/>
        <v>3</v>
      </c>
      <c r="DE21" s="281">
        <v>36</v>
      </c>
      <c r="DF21" s="258">
        <f t="shared" si="1"/>
        <v>8.3333333333333321</v>
      </c>
    </row>
    <row r="22" spans="1:110" s="184" customFormat="1">
      <c r="A22" s="441"/>
      <c r="B22" s="219" t="s">
        <v>34</v>
      </c>
      <c r="C22" s="276"/>
      <c r="D22" s="276"/>
      <c r="E22" s="276"/>
      <c r="F22" s="277"/>
      <c r="G22" s="276"/>
      <c r="H22" s="277"/>
      <c r="I22" s="277"/>
      <c r="J22" s="276"/>
      <c r="K22" s="277"/>
      <c r="L22" s="277"/>
      <c r="M22" s="277"/>
      <c r="N22" s="276"/>
      <c r="O22" s="277"/>
      <c r="P22" s="277"/>
      <c r="Q22" s="277"/>
      <c r="R22" s="277"/>
      <c r="S22" s="276"/>
      <c r="T22" s="277"/>
      <c r="U22" s="277"/>
      <c r="V22" s="277"/>
      <c r="W22" s="277"/>
      <c r="X22" s="276"/>
      <c r="Y22" s="278"/>
      <c r="Z22" s="277"/>
      <c r="AA22" s="278"/>
      <c r="AB22" s="277"/>
      <c r="AC22" s="277"/>
      <c r="AD22" s="268"/>
      <c r="AE22" s="268"/>
      <c r="AF22" s="268"/>
      <c r="AG22" s="268"/>
      <c r="AH22" s="268"/>
      <c r="AI22" s="251" t="s">
        <v>59</v>
      </c>
      <c r="AJ22" s="345"/>
      <c r="AK22" s="345"/>
      <c r="AL22" s="345"/>
      <c r="AM22" s="277"/>
      <c r="AN22" s="276"/>
      <c r="AO22" s="277"/>
      <c r="AP22" s="277"/>
      <c r="AQ22" s="277"/>
      <c r="AR22" s="277"/>
      <c r="AS22" s="277"/>
      <c r="AT22" s="277"/>
      <c r="AU22" s="277"/>
      <c r="AV22" s="278"/>
      <c r="AW22" s="277"/>
      <c r="AX22" s="277"/>
      <c r="AY22" s="277"/>
      <c r="AZ22" s="277"/>
      <c r="BA22" s="277"/>
      <c r="BB22" s="277"/>
      <c r="BC22" s="277"/>
      <c r="BD22" s="277"/>
      <c r="BE22" s="277"/>
      <c r="BF22" s="277"/>
      <c r="BG22" s="277"/>
      <c r="BH22" s="277"/>
      <c r="BI22" s="277"/>
      <c r="BJ22" s="277"/>
      <c r="BK22" s="277"/>
      <c r="BL22" s="278"/>
      <c r="BM22" s="269"/>
      <c r="BN22" s="269"/>
      <c r="BO22" s="269"/>
      <c r="BP22" s="269"/>
      <c r="BQ22" s="269"/>
      <c r="BR22" s="251" t="s">
        <v>59</v>
      </c>
      <c r="BS22" s="345"/>
      <c r="BT22" s="345"/>
      <c r="BU22" s="345"/>
      <c r="BV22" s="278"/>
      <c r="BW22" s="277"/>
      <c r="BX22" s="278"/>
      <c r="BY22" s="279"/>
      <c r="BZ22" s="278"/>
      <c r="CA22" s="280"/>
      <c r="CB22" s="280" t="s">
        <v>39</v>
      </c>
      <c r="CC22" s="278"/>
      <c r="CD22" s="276"/>
      <c r="CE22" s="280"/>
      <c r="CF22" s="280"/>
      <c r="CG22" s="278"/>
      <c r="CH22" s="280"/>
      <c r="CI22" s="280"/>
      <c r="CJ22" s="278"/>
      <c r="CK22" s="280"/>
      <c r="CL22" s="280"/>
      <c r="CM22" s="280"/>
      <c r="CN22" s="280"/>
      <c r="CO22" s="280"/>
      <c r="CP22" s="280"/>
      <c r="CQ22" s="280"/>
      <c r="CR22" s="280"/>
      <c r="CS22" s="280"/>
      <c r="CT22" s="280"/>
      <c r="CU22" s="280"/>
      <c r="CZ22" s="280"/>
      <c r="DA22" s="280"/>
      <c r="DB22" s="280"/>
      <c r="DC22" s="278"/>
      <c r="DD22" s="257">
        <f t="shared" ref="DD22:DD25" si="2">COUNTIF(C22:DC22,"*")-2</f>
        <v>1</v>
      </c>
      <c r="DE22" s="281">
        <v>36</v>
      </c>
      <c r="DF22" s="258">
        <f t="shared" ref="DF22:DF25" si="3">DD22/DE22*100</f>
        <v>2.7777777777777777</v>
      </c>
    </row>
    <row r="23" spans="1:110" s="184" customFormat="1">
      <c r="A23" s="441"/>
      <c r="B23" s="219" t="s">
        <v>181</v>
      </c>
      <c r="C23" s="276"/>
      <c r="D23" s="276"/>
      <c r="E23" s="276"/>
      <c r="F23" s="277"/>
      <c r="G23" s="276"/>
      <c r="H23" s="277"/>
      <c r="I23" s="277"/>
      <c r="J23" s="276"/>
      <c r="K23" s="277"/>
      <c r="L23" s="277"/>
      <c r="M23" s="277"/>
      <c r="N23" s="276"/>
      <c r="O23" s="277"/>
      <c r="P23" s="277"/>
      <c r="Q23" s="277"/>
      <c r="R23" s="277"/>
      <c r="S23" s="276"/>
      <c r="T23" s="277"/>
      <c r="U23" s="277"/>
      <c r="V23" s="277"/>
      <c r="W23" s="277"/>
      <c r="X23" s="276"/>
      <c r="Y23" s="278"/>
      <c r="Z23" s="277"/>
      <c r="AA23" s="278"/>
      <c r="AB23" s="277"/>
      <c r="AC23" s="277"/>
      <c r="AD23" s="268"/>
      <c r="AE23" s="268"/>
      <c r="AF23" s="268"/>
      <c r="AG23" s="268"/>
      <c r="AH23" s="268"/>
      <c r="AI23" s="251" t="s">
        <v>59</v>
      </c>
      <c r="AJ23" s="345"/>
      <c r="AK23" s="345"/>
      <c r="AL23" s="345"/>
      <c r="AM23" s="277"/>
      <c r="AN23" s="276"/>
      <c r="AO23" s="277"/>
      <c r="AP23" s="277"/>
      <c r="AQ23" s="277"/>
      <c r="AR23" s="277"/>
      <c r="AS23" s="277"/>
      <c r="AT23" s="277"/>
      <c r="AU23" s="277"/>
      <c r="AV23" s="278"/>
      <c r="AW23" s="277"/>
      <c r="AX23" s="277"/>
      <c r="AY23" s="277"/>
      <c r="AZ23" s="277"/>
      <c r="BA23" s="277"/>
      <c r="BB23" s="277"/>
      <c r="BC23" s="277"/>
      <c r="BD23" s="277"/>
      <c r="BE23" s="277"/>
      <c r="BF23" s="277"/>
      <c r="BG23" s="277"/>
      <c r="BH23" s="277"/>
      <c r="BI23" s="277"/>
      <c r="BJ23" s="277"/>
      <c r="BK23" s="277"/>
      <c r="BL23" s="278"/>
      <c r="BM23" s="269"/>
      <c r="BN23" s="269"/>
      <c r="BO23" s="269"/>
      <c r="BP23" s="269"/>
      <c r="BQ23" s="269"/>
      <c r="BR23" s="251" t="s">
        <v>59</v>
      </c>
      <c r="BS23" s="345"/>
      <c r="BT23" s="345"/>
      <c r="BU23" s="345"/>
      <c r="BV23" s="278"/>
      <c r="BW23" s="277"/>
      <c r="BX23" s="278"/>
      <c r="BY23" s="279"/>
      <c r="BZ23" s="278"/>
      <c r="CA23" s="280"/>
      <c r="CB23" s="280"/>
      <c r="CC23" s="278"/>
      <c r="CD23" s="276"/>
      <c r="CE23" s="280"/>
      <c r="CF23" s="280" t="s">
        <v>39</v>
      </c>
      <c r="CG23" s="278"/>
      <c r="CH23" s="280"/>
      <c r="CI23" s="280"/>
      <c r="CJ23" s="278"/>
      <c r="CK23" s="280"/>
      <c r="CL23" s="280"/>
      <c r="CM23" s="280"/>
      <c r="CN23" s="280"/>
      <c r="CO23" s="280"/>
      <c r="CP23" s="280"/>
      <c r="CQ23" s="280"/>
      <c r="CR23" s="280"/>
      <c r="CS23" s="280"/>
      <c r="CT23" s="280"/>
      <c r="CU23" s="280"/>
      <c r="CZ23" s="280"/>
      <c r="DA23" s="280"/>
      <c r="DB23" s="280"/>
      <c r="DC23" s="278"/>
      <c r="DD23" s="257">
        <f t="shared" si="2"/>
        <v>1</v>
      </c>
      <c r="DE23" s="281">
        <v>36</v>
      </c>
      <c r="DF23" s="258">
        <f t="shared" si="3"/>
        <v>2.7777777777777777</v>
      </c>
    </row>
    <row r="24" spans="1:110" s="184" customFormat="1" ht="15" customHeight="1">
      <c r="A24" s="441"/>
      <c r="B24" s="219" t="s">
        <v>183</v>
      </c>
      <c r="C24" s="276"/>
      <c r="D24" s="276"/>
      <c r="E24" s="276"/>
      <c r="F24" s="277"/>
      <c r="G24" s="276"/>
      <c r="H24" s="277"/>
      <c r="I24" s="277"/>
      <c r="J24" s="276"/>
      <c r="K24" s="277"/>
      <c r="L24" s="277"/>
      <c r="M24" s="277"/>
      <c r="N24" s="276"/>
      <c r="O24" s="277"/>
      <c r="P24" s="277"/>
      <c r="Q24" s="277"/>
      <c r="R24" s="277"/>
      <c r="S24" s="276"/>
      <c r="T24" s="277"/>
      <c r="U24" s="277"/>
      <c r="V24" s="277"/>
      <c r="W24" s="277"/>
      <c r="X24" s="276"/>
      <c r="Y24" s="278"/>
      <c r="Z24" s="277"/>
      <c r="AA24" s="278"/>
      <c r="AB24" s="277"/>
      <c r="AC24" s="277"/>
      <c r="AD24" s="268"/>
      <c r="AE24" s="268"/>
      <c r="AF24" s="268"/>
      <c r="AG24" s="268"/>
      <c r="AH24" s="268"/>
      <c r="AI24" s="251" t="s">
        <v>59</v>
      </c>
      <c r="AJ24" s="345"/>
      <c r="AK24" s="345"/>
      <c r="AL24" s="345"/>
      <c r="AM24" s="277"/>
      <c r="AN24" s="276"/>
      <c r="AO24" s="277"/>
      <c r="AP24" s="277"/>
      <c r="AQ24" s="277"/>
      <c r="AR24" s="277"/>
      <c r="AS24" s="277"/>
      <c r="AT24" s="277"/>
      <c r="AU24" s="277"/>
      <c r="AV24" s="278"/>
      <c r="AW24" s="277"/>
      <c r="AX24" s="277"/>
      <c r="AY24" s="277"/>
      <c r="AZ24" s="277"/>
      <c r="BA24" s="277"/>
      <c r="BB24" s="277"/>
      <c r="BC24" s="277"/>
      <c r="BD24" s="277"/>
      <c r="BE24" s="277"/>
      <c r="BF24" s="277"/>
      <c r="BG24" s="277"/>
      <c r="BH24" s="277"/>
      <c r="BI24" s="277"/>
      <c r="BJ24" s="277"/>
      <c r="BK24" s="277"/>
      <c r="BL24" s="278"/>
      <c r="BM24" s="269"/>
      <c r="BN24" s="269"/>
      <c r="BO24" s="269"/>
      <c r="BP24" s="269"/>
      <c r="BQ24" s="269"/>
      <c r="BR24" s="251" t="s">
        <v>59</v>
      </c>
      <c r="BS24" s="345"/>
      <c r="BT24" s="345"/>
      <c r="BU24" s="345"/>
      <c r="BV24" s="278"/>
      <c r="BW24" s="277"/>
      <c r="BX24" s="278"/>
      <c r="BY24" s="279"/>
      <c r="BZ24" s="278"/>
      <c r="CA24" s="280"/>
      <c r="CB24" s="280"/>
      <c r="CC24" s="278"/>
      <c r="CD24" s="276"/>
      <c r="CE24" s="280"/>
      <c r="CF24" s="280"/>
      <c r="CG24" s="278" t="s">
        <v>164</v>
      </c>
      <c r="CH24" s="280"/>
      <c r="CI24" s="280"/>
      <c r="CJ24" s="278"/>
      <c r="CK24" s="280"/>
      <c r="CL24" s="280"/>
      <c r="CM24" s="280"/>
      <c r="CN24" s="280"/>
      <c r="CO24" s="280"/>
      <c r="CP24" s="280"/>
      <c r="CQ24" s="280"/>
      <c r="CR24" s="280"/>
      <c r="CS24" s="280"/>
      <c r="CT24" s="280"/>
      <c r="CU24" s="280"/>
      <c r="CZ24" s="280"/>
      <c r="DA24" s="280"/>
      <c r="DB24" s="280"/>
      <c r="DC24" s="278"/>
      <c r="DD24" s="257">
        <f t="shared" si="2"/>
        <v>1</v>
      </c>
      <c r="DE24" s="281">
        <v>18</v>
      </c>
      <c r="DF24" s="258">
        <f t="shared" si="3"/>
        <v>5.5555555555555554</v>
      </c>
    </row>
    <row r="25" spans="1:110" s="184" customFormat="1" ht="15" customHeight="1">
      <c r="A25" s="441"/>
      <c r="B25" s="219" t="s">
        <v>27</v>
      </c>
      <c r="C25" s="276"/>
      <c r="D25" s="276"/>
      <c r="E25" s="276"/>
      <c r="F25" s="277"/>
      <c r="G25" s="276"/>
      <c r="H25" s="277"/>
      <c r="I25" s="277"/>
      <c r="J25" s="276"/>
      <c r="K25" s="277"/>
      <c r="L25" s="277"/>
      <c r="M25" s="277"/>
      <c r="N25" s="276"/>
      <c r="O25" s="277"/>
      <c r="P25" s="277"/>
      <c r="Q25" s="277"/>
      <c r="R25" s="277"/>
      <c r="S25" s="276"/>
      <c r="T25" s="277"/>
      <c r="U25" s="277"/>
      <c r="V25" s="277"/>
      <c r="W25" s="277"/>
      <c r="X25" s="276"/>
      <c r="Y25" s="278"/>
      <c r="Z25" s="277"/>
      <c r="AA25" s="278"/>
      <c r="AB25" s="277"/>
      <c r="AC25" s="277" t="s">
        <v>126</v>
      </c>
      <c r="AD25" s="268"/>
      <c r="AE25" s="268"/>
      <c r="AF25" s="268"/>
      <c r="AG25" s="268"/>
      <c r="AH25" s="268"/>
      <c r="AI25" s="251" t="s">
        <v>59</v>
      </c>
      <c r="AJ25" s="345"/>
      <c r="AK25" s="345"/>
      <c r="AL25" s="345"/>
      <c r="AM25" s="277"/>
      <c r="AN25" s="276"/>
      <c r="AO25" s="277"/>
      <c r="AP25" s="277"/>
      <c r="AQ25" s="277"/>
      <c r="AR25" s="277"/>
      <c r="AS25" s="277"/>
      <c r="AT25" s="277"/>
      <c r="AU25" s="277"/>
      <c r="AV25" s="278"/>
      <c r="AW25" s="277"/>
      <c r="AX25" s="277"/>
      <c r="AY25" s="277"/>
      <c r="AZ25" s="277"/>
      <c r="BA25" s="277"/>
      <c r="BB25" s="277"/>
      <c r="BC25" s="277"/>
      <c r="BD25" s="277"/>
      <c r="BE25" s="277"/>
      <c r="BF25" s="277"/>
      <c r="BG25" s="277"/>
      <c r="BH25" s="277"/>
      <c r="BI25" s="277"/>
      <c r="BJ25" s="277"/>
      <c r="BK25" s="277"/>
      <c r="BL25" s="278"/>
      <c r="BM25" s="269"/>
      <c r="BN25" s="269"/>
      <c r="BO25" s="269"/>
      <c r="BP25" s="269"/>
      <c r="BQ25" s="269"/>
      <c r="BR25" s="251" t="s">
        <v>59</v>
      </c>
      <c r="BS25" s="345"/>
      <c r="BT25" s="345"/>
      <c r="BU25" s="345"/>
      <c r="BV25" s="278"/>
      <c r="BW25" s="277"/>
      <c r="BX25" s="278"/>
      <c r="BY25" s="279"/>
      <c r="BZ25" s="278" t="s">
        <v>126</v>
      </c>
      <c r="CA25" s="280"/>
      <c r="CB25" s="280"/>
      <c r="CC25" s="278"/>
      <c r="CD25" s="276" t="s">
        <v>176</v>
      </c>
      <c r="CE25" s="280"/>
      <c r="CF25" s="280"/>
      <c r="CG25" s="278"/>
      <c r="CH25" s="280"/>
      <c r="CI25" s="280"/>
      <c r="CJ25" s="278"/>
      <c r="CK25" s="280"/>
      <c r="CL25" s="280"/>
      <c r="CM25" s="280"/>
      <c r="CN25" s="280"/>
      <c r="CO25" s="280"/>
      <c r="CP25" s="280"/>
      <c r="CQ25" s="280"/>
      <c r="CR25" s="280"/>
      <c r="CS25" s="280"/>
      <c r="CT25" s="280"/>
      <c r="CU25" s="280"/>
      <c r="CZ25" s="280"/>
      <c r="DA25" s="280"/>
      <c r="DB25" s="280"/>
      <c r="DC25" s="278"/>
      <c r="DD25" s="257">
        <f t="shared" si="2"/>
        <v>3</v>
      </c>
      <c r="DE25" s="281">
        <v>54</v>
      </c>
      <c r="DF25" s="258">
        <f t="shared" si="3"/>
        <v>5.5555555555555554</v>
      </c>
    </row>
    <row r="26" spans="1:110" s="184" customFormat="1">
      <c r="A26" s="441"/>
      <c r="B26" s="217" t="s">
        <v>35</v>
      </c>
      <c r="C26" s="276"/>
      <c r="D26" s="276"/>
      <c r="E26" s="276"/>
      <c r="F26" s="277"/>
      <c r="G26" s="276"/>
      <c r="H26" s="277"/>
      <c r="I26" s="277"/>
      <c r="J26" s="276"/>
      <c r="K26" s="277"/>
      <c r="L26" s="277"/>
      <c r="M26" s="277"/>
      <c r="N26" s="276"/>
      <c r="O26" s="277"/>
      <c r="P26" s="277"/>
      <c r="Q26" s="277"/>
      <c r="R26" s="277"/>
      <c r="S26" s="276"/>
      <c r="T26" s="277"/>
      <c r="U26" s="277"/>
      <c r="V26" s="277"/>
      <c r="W26" s="277"/>
      <c r="X26" s="276"/>
      <c r="Y26" s="278"/>
      <c r="Z26" s="277"/>
      <c r="AA26" s="278"/>
      <c r="AB26" s="277"/>
      <c r="AC26" s="277"/>
      <c r="AD26" s="268"/>
      <c r="AE26" s="268"/>
      <c r="AF26" s="268"/>
      <c r="AG26" s="268"/>
      <c r="AH26" s="268"/>
      <c r="AI26" s="251" t="s">
        <v>59</v>
      </c>
      <c r="AJ26" s="345"/>
      <c r="AK26" s="345"/>
      <c r="AL26" s="345"/>
      <c r="AM26" s="277"/>
      <c r="AN26" s="276"/>
      <c r="AO26" s="277"/>
      <c r="AP26" s="277"/>
      <c r="AQ26" s="277"/>
      <c r="AR26" s="277"/>
      <c r="AS26" s="277"/>
      <c r="AT26" s="277"/>
      <c r="AU26" s="277"/>
      <c r="AV26" s="278"/>
      <c r="AW26" s="277"/>
      <c r="AX26" s="277"/>
      <c r="AY26" s="277"/>
      <c r="AZ26" s="277"/>
      <c r="BA26" s="277"/>
      <c r="BB26" s="277"/>
      <c r="BC26" s="277"/>
      <c r="BD26" s="277"/>
      <c r="BE26" s="277"/>
      <c r="BF26" s="277"/>
      <c r="BG26" s="277"/>
      <c r="BH26" s="277"/>
      <c r="BI26" s="277"/>
      <c r="BJ26" s="277"/>
      <c r="BK26" s="277"/>
      <c r="BL26" s="278"/>
      <c r="BM26" s="269"/>
      <c r="BN26" s="269"/>
      <c r="BO26" s="269"/>
      <c r="BP26" s="269"/>
      <c r="BQ26" s="269"/>
      <c r="BR26" s="251" t="s">
        <v>59</v>
      </c>
      <c r="BS26" s="345"/>
      <c r="BT26" s="345"/>
      <c r="BU26" s="345"/>
      <c r="BV26" s="278"/>
      <c r="BW26" s="277"/>
      <c r="BX26" s="278"/>
      <c r="BY26" s="279"/>
      <c r="BZ26" s="278"/>
      <c r="CA26" s="280" t="s">
        <v>126</v>
      </c>
      <c r="CB26" s="280"/>
      <c r="CC26" s="278"/>
      <c r="CD26" s="276"/>
      <c r="CE26" s="280"/>
      <c r="CF26" s="280"/>
      <c r="CG26" s="278"/>
      <c r="CH26" s="280"/>
      <c r="CI26" s="280"/>
      <c r="CJ26" s="278"/>
      <c r="CK26" s="280"/>
      <c r="CL26" s="280"/>
      <c r="CM26" s="280"/>
      <c r="CN26" s="280"/>
      <c r="CO26" s="280"/>
      <c r="CP26" s="280"/>
      <c r="CQ26" s="280"/>
      <c r="CR26" s="280"/>
      <c r="CS26" s="280"/>
      <c r="CT26" s="280"/>
      <c r="CU26" s="280"/>
      <c r="CZ26" s="280"/>
      <c r="DA26" s="280"/>
      <c r="DB26" s="280"/>
      <c r="DC26" s="278"/>
      <c r="DD26" s="257">
        <f t="shared" si="0"/>
        <v>1</v>
      </c>
      <c r="DE26" s="281">
        <v>18</v>
      </c>
      <c r="DF26" s="258">
        <f t="shared" si="1"/>
        <v>5.5555555555555554</v>
      </c>
    </row>
    <row r="27" spans="1:110" s="184" customFormat="1">
      <c r="A27" s="331"/>
      <c r="B27" s="332"/>
      <c r="C27" s="333"/>
      <c r="D27" s="333"/>
      <c r="E27" s="333"/>
      <c r="F27" s="334"/>
      <c r="G27" s="333"/>
      <c r="H27" s="334"/>
      <c r="I27" s="334"/>
      <c r="J27" s="333"/>
      <c r="K27" s="334"/>
      <c r="L27" s="334"/>
      <c r="M27" s="334"/>
      <c r="N27" s="333"/>
      <c r="O27" s="334"/>
      <c r="P27" s="334"/>
      <c r="Q27" s="334"/>
      <c r="R27" s="334"/>
      <c r="S27" s="333"/>
      <c r="T27" s="334"/>
      <c r="U27" s="334"/>
      <c r="V27" s="334"/>
      <c r="W27" s="334"/>
      <c r="X27" s="333"/>
      <c r="Y27" s="335"/>
      <c r="Z27" s="334"/>
      <c r="AA27" s="335"/>
      <c r="AB27" s="334"/>
      <c r="AC27" s="334"/>
      <c r="AD27" s="336"/>
      <c r="AE27" s="336"/>
      <c r="AF27" s="336"/>
      <c r="AG27" s="336"/>
      <c r="AH27" s="336"/>
      <c r="AI27" s="328"/>
      <c r="AM27" s="334"/>
      <c r="AN27" s="333"/>
      <c r="AO27" s="334"/>
      <c r="AP27" s="334"/>
      <c r="AQ27" s="334"/>
      <c r="AR27" s="334"/>
      <c r="AS27" s="334"/>
      <c r="AT27" s="334"/>
      <c r="AU27" s="334"/>
      <c r="AV27" s="335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5"/>
      <c r="BM27" s="337"/>
      <c r="BN27" s="337"/>
      <c r="BO27" s="337"/>
      <c r="BP27" s="337"/>
      <c r="BQ27" s="337"/>
      <c r="BR27" s="328"/>
      <c r="BV27" s="335"/>
      <c r="BW27" s="334"/>
      <c r="BX27" s="335"/>
      <c r="BY27" s="338"/>
      <c r="BZ27" s="335"/>
      <c r="CA27" s="339"/>
      <c r="CB27" s="335"/>
      <c r="CC27" s="338"/>
      <c r="CD27" s="338"/>
      <c r="CE27" s="335"/>
      <c r="CF27" s="335"/>
      <c r="CG27" s="335"/>
      <c r="CH27" s="339"/>
      <c r="CI27" s="339"/>
      <c r="CJ27" s="335"/>
      <c r="CK27" s="333"/>
      <c r="CL27" s="339"/>
      <c r="CM27" s="339"/>
      <c r="CN27" s="335"/>
      <c r="CO27" s="339"/>
      <c r="CP27" s="339"/>
      <c r="CQ27" s="335"/>
      <c r="CR27" s="339"/>
      <c r="CS27" s="339"/>
      <c r="CT27" s="339"/>
      <c r="CU27" s="339"/>
      <c r="CV27" s="339"/>
      <c r="CW27" s="339"/>
      <c r="CX27" s="339"/>
      <c r="CY27" s="339"/>
      <c r="CZ27" s="339"/>
      <c r="DA27" s="339"/>
      <c r="DB27" s="339"/>
      <c r="DC27" s="335"/>
      <c r="DD27" s="329"/>
      <c r="DE27" s="340"/>
      <c r="DF27" s="330"/>
    </row>
    <row r="28" spans="1:110" s="184" customFormat="1">
      <c r="A28" s="331"/>
      <c r="B28" s="332"/>
      <c r="C28" s="333"/>
      <c r="D28" s="333"/>
      <c r="E28" s="333"/>
      <c r="F28" s="334"/>
      <c r="G28" s="333"/>
      <c r="H28" s="334"/>
      <c r="I28" s="334"/>
      <c r="J28" s="333"/>
      <c r="K28" s="334"/>
      <c r="L28" s="334"/>
      <c r="M28" s="334"/>
      <c r="N28" s="333"/>
      <c r="O28" s="334"/>
      <c r="P28" s="334"/>
      <c r="Q28" s="334"/>
      <c r="R28" s="334"/>
      <c r="S28" s="333"/>
      <c r="T28" s="334"/>
      <c r="U28" s="334"/>
      <c r="V28" s="334"/>
      <c r="W28" s="334"/>
      <c r="X28" s="333"/>
      <c r="Y28" s="335"/>
      <c r="Z28" s="334"/>
      <c r="AA28" s="335"/>
      <c r="AB28" s="334"/>
      <c r="AC28" s="334"/>
      <c r="AD28" s="336"/>
      <c r="AE28" s="336"/>
      <c r="AF28" s="336"/>
      <c r="AG28" s="336"/>
      <c r="AH28" s="336"/>
      <c r="AI28" s="328"/>
      <c r="AM28" s="334"/>
      <c r="AN28" s="333"/>
      <c r="AO28" s="334"/>
      <c r="AP28" s="334"/>
      <c r="AQ28" s="334"/>
      <c r="AR28" s="334"/>
      <c r="AS28" s="334"/>
      <c r="AT28" s="334"/>
      <c r="AU28" s="334"/>
      <c r="AV28" s="335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5"/>
      <c r="BM28" s="337"/>
      <c r="BN28" s="337"/>
      <c r="BO28" s="337"/>
      <c r="BP28" s="337"/>
      <c r="BQ28" s="337"/>
      <c r="BR28" s="328"/>
      <c r="BV28" s="335"/>
      <c r="BW28" s="334"/>
      <c r="BX28" s="335"/>
      <c r="BY28" s="338"/>
      <c r="BZ28" s="335"/>
      <c r="CA28" s="339"/>
      <c r="CB28" s="335"/>
      <c r="CC28" s="338"/>
      <c r="CD28" s="338"/>
      <c r="CE28" s="335"/>
      <c r="CF28" s="335"/>
      <c r="CG28" s="335"/>
      <c r="CH28" s="339"/>
      <c r="CI28" s="339"/>
      <c r="CJ28" s="335"/>
      <c r="CK28" s="333"/>
      <c r="CL28" s="339"/>
      <c r="CM28" s="339"/>
      <c r="CN28" s="335"/>
      <c r="CO28" s="339"/>
      <c r="CP28" s="339"/>
      <c r="CQ28" s="335"/>
      <c r="CR28" s="339"/>
      <c r="CS28" s="339"/>
      <c r="CT28" s="339"/>
      <c r="CU28" s="339"/>
      <c r="CV28" s="339"/>
      <c r="CW28" s="339"/>
      <c r="CX28" s="339"/>
      <c r="CY28" s="339"/>
      <c r="CZ28" s="339"/>
      <c r="DA28" s="339"/>
      <c r="DB28" s="339"/>
      <c r="DC28" s="335"/>
      <c r="DD28" s="329"/>
      <c r="DE28" s="340"/>
      <c r="DF28" s="330"/>
    </row>
    <row r="29" spans="1:110" s="1" customFormat="1" ht="13.8">
      <c r="B29" s="183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</row>
    <row r="30" spans="1:110" s="1" customFormat="1" ht="18.75" customHeight="1">
      <c r="B30" s="315"/>
      <c r="C30" s="10" t="s">
        <v>20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110" s="1" customFormat="1" ht="18.75" customHeight="1">
      <c r="A31" s="190"/>
      <c r="B31" s="315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</row>
    <row r="32" spans="1:110" s="194" customFormat="1" ht="18.75" customHeight="1">
      <c r="A32" s="192"/>
      <c r="B32" s="193"/>
      <c r="C32" s="195" t="s">
        <v>150</v>
      </c>
      <c r="D32" s="192"/>
      <c r="E32" s="192"/>
      <c r="F32" s="192"/>
      <c r="G32" s="192"/>
      <c r="H32" s="192"/>
      <c r="I32" s="192"/>
      <c r="J32" s="192"/>
      <c r="K32" s="196"/>
      <c r="L32" s="196"/>
      <c r="M32" s="196"/>
      <c r="N32" s="196"/>
      <c r="O32" s="196"/>
      <c r="P32" s="196"/>
      <c r="Q32" s="192"/>
      <c r="R32" s="192"/>
      <c r="S32" s="192"/>
      <c r="T32" s="192"/>
      <c r="U32" s="192"/>
      <c r="V32" s="192"/>
      <c r="W32" s="192"/>
      <c r="X32" s="192"/>
      <c r="Y32" s="192"/>
      <c r="Z32" s="192"/>
    </row>
    <row r="33" spans="1:39" s="1" customFormat="1" ht="18.75" customHeight="1">
      <c r="A33" s="190"/>
      <c r="B33" s="315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</row>
    <row r="34" spans="1:39" s="1" customFormat="1" ht="11.25" customHeight="1">
      <c r="A34" s="190"/>
      <c r="C34" s="9" t="s">
        <v>21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s="1" customFormat="1" ht="16.5" customHeight="1">
      <c r="A35" s="19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>
      <c r="B36" s="190"/>
      <c r="C36" s="30" t="s">
        <v>56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</row>
    <row r="37" spans="1:39">
      <c r="B37" s="190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39">
      <c r="B38" s="190"/>
      <c r="C38" s="25"/>
      <c r="D38" s="26" t="s">
        <v>62</v>
      </c>
      <c r="E38" s="26"/>
      <c r="F38" s="26"/>
      <c r="G38" s="10"/>
      <c r="H38" s="10"/>
      <c r="I38" s="10"/>
      <c r="J38" s="190"/>
      <c r="K38" s="190"/>
      <c r="L38" s="190"/>
      <c r="M38" s="190"/>
      <c r="N38" s="190"/>
      <c r="O38" s="190"/>
      <c r="P38" s="10"/>
      <c r="Q38" s="10"/>
      <c r="R38" s="10"/>
      <c r="S38" s="10"/>
      <c r="T38" s="10"/>
      <c r="U38" s="10"/>
      <c r="V38" s="10"/>
      <c r="W38" s="1"/>
      <c r="X38" s="1"/>
      <c r="Y38" s="1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 ht="54.75" customHeight="1">
      <c r="C39" s="1"/>
      <c r="D39" s="422"/>
      <c r="E39" s="422"/>
      <c r="F39" s="422"/>
      <c r="G39" s="422"/>
      <c r="H39" s="283"/>
      <c r="I39" s="190"/>
      <c r="J39" s="369" t="s">
        <v>147</v>
      </c>
      <c r="K39" s="370"/>
      <c r="L39" s="370"/>
      <c r="M39" s="371"/>
      <c r="N39" s="199" t="s">
        <v>77</v>
      </c>
      <c r="O39" s="190"/>
      <c r="P39" s="372" t="s">
        <v>54</v>
      </c>
      <c r="Q39" s="373"/>
      <c r="R39" s="374"/>
      <c r="S39" s="149" t="s">
        <v>53</v>
      </c>
      <c r="T39" s="190"/>
      <c r="U39" s="190"/>
      <c r="V39" s="190"/>
      <c r="W39" s="190"/>
      <c r="X39" s="190"/>
      <c r="Y39" s="190"/>
      <c r="Z39" s="190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>
      <c r="C40" s="1"/>
      <c r="D40" s="421"/>
      <c r="E40" s="421"/>
      <c r="F40" s="421"/>
      <c r="G40" s="421"/>
      <c r="H40" s="284"/>
      <c r="I40" s="190"/>
      <c r="J40" s="378" t="s">
        <v>132</v>
      </c>
      <c r="K40" s="379"/>
      <c r="L40" s="379"/>
      <c r="M40" s="380"/>
      <c r="N40" s="163" t="s">
        <v>76</v>
      </c>
      <c r="O40" s="190"/>
      <c r="P40" s="381" t="s">
        <v>44</v>
      </c>
      <c r="Q40" s="382"/>
      <c r="R40" s="383"/>
      <c r="S40" s="150"/>
      <c r="T40" s="190"/>
      <c r="U40" s="190"/>
      <c r="V40" s="190"/>
      <c r="W40" s="190"/>
      <c r="X40" s="190"/>
      <c r="Y40" s="190"/>
      <c r="Z40" s="19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>
      <c r="C41" s="1"/>
      <c r="D41" s="421"/>
      <c r="E41" s="421"/>
      <c r="F41" s="421"/>
      <c r="G41" s="421"/>
      <c r="H41" s="285"/>
      <c r="I41" s="190"/>
      <c r="J41" s="378" t="s">
        <v>102</v>
      </c>
      <c r="K41" s="379"/>
      <c r="L41" s="379"/>
      <c r="M41" s="380"/>
      <c r="N41" s="163" t="s">
        <v>103</v>
      </c>
      <c r="O41" s="190"/>
      <c r="P41" s="384" t="s">
        <v>42</v>
      </c>
      <c r="Q41" s="385"/>
      <c r="R41" s="386"/>
      <c r="S41" s="159"/>
      <c r="T41" s="190"/>
      <c r="U41" s="190"/>
      <c r="V41" s="190"/>
      <c r="W41" s="190"/>
      <c r="X41" s="190"/>
      <c r="Y41" s="190"/>
      <c r="Z41" s="190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>
      <c r="C42" s="1"/>
      <c r="D42" s="421"/>
      <c r="E42" s="421"/>
      <c r="F42" s="421"/>
      <c r="G42" s="421"/>
      <c r="H42" s="285"/>
      <c r="I42" s="190"/>
      <c r="J42" s="387" t="s">
        <v>113</v>
      </c>
      <c r="K42" s="388"/>
      <c r="L42" s="388"/>
      <c r="M42" s="389"/>
      <c r="N42" s="163" t="s">
        <v>112</v>
      </c>
      <c r="O42" s="190"/>
      <c r="P42" s="381" t="s">
        <v>43</v>
      </c>
      <c r="Q42" s="382"/>
      <c r="R42" s="383"/>
      <c r="S42" s="151"/>
      <c r="T42" s="190"/>
      <c r="U42" s="190"/>
      <c r="V42" s="190"/>
      <c r="W42" s="190"/>
      <c r="X42" s="190"/>
      <c r="Y42" s="190"/>
      <c r="Z42" s="190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>
      <c r="C43" s="1"/>
      <c r="D43" s="420"/>
      <c r="E43" s="420"/>
      <c r="F43" s="420"/>
      <c r="G43" s="420"/>
      <c r="H43" s="285"/>
      <c r="I43" s="190"/>
      <c r="J43" s="378" t="s">
        <v>131</v>
      </c>
      <c r="K43" s="379"/>
      <c r="L43" s="379"/>
      <c r="M43" s="380"/>
      <c r="N43" s="163" t="s">
        <v>101</v>
      </c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>
      <c r="C44" s="1"/>
      <c r="D44" s="420"/>
      <c r="E44" s="420"/>
      <c r="F44" s="420"/>
      <c r="G44" s="420"/>
      <c r="H44" s="284"/>
      <c r="I44" s="190"/>
      <c r="J44" s="387" t="s">
        <v>106</v>
      </c>
      <c r="K44" s="388"/>
      <c r="L44" s="388"/>
      <c r="M44" s="389"/>
      <c r="N44" s="163" t="s">
        <v>105</v>
      </c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>
      <c r="C45" s="1"/>
      <c r="D45" s="421"/>
      <c r="E45" s="421"/>
      <c r="F45" s="421"/>
      <c r="G45" s="421"/>
      <c r="H45" s="285"/>
      <c r="I45" s="190"/>
      <c r="J45" s="387" t="s">
        <v>114</v>
      </c>
      <c r="K45" s="388"/>
      <c r="L45" s="388"/>
      <c r="M45" s="389"/>
      <c r="N45" s="163" t="s">
        <v>104</v>
      </c>
      <c r="O45" s="190"/>
      <c r="P45" s="372" t="s">
        <v>60</v>
      </c>
      <c r="Q45" s="373"/>
      <c r="R45" s="374"/>
      <c r="S45" s="152"/>
      <c r="T45" s="190"/>
      <c r="U45" s="190"/>
      <c r="V45" s="190"/>
      <c r="W45" s="190"/>
      <c r="X45" s="190"/>
      <c r="Y45" s="190"/>
      <c r="Z45" s="19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>
      <c r="C46" s="1"/>
      <c r="D46" s="421"/>
      <c r="E46" s="421"/>
      <c r="F46" s="421"/>
      <c r="G46" s="421"/>
      <c r="H46" s="285"/>
      <c r="I46" s="190"/>
      <c r="J46" s="387" t="s">
        <v>115</v>
      </c>
      <c r="K46" s="388"/>
      <c r="L46" s="388"/>
      <c r="M46" s="389"/>
      <c r="N46" s="163" t="s">
        <v>107</v>
      </c>
      <c r="O46" s="190"/>
      <c r="P46" s="372" t="s">
        <v>61</v>
      </c>
      <c r="Q46" s="373"/>
      <c r="R46" s="374"/>
      <c r="S46" s="153" t="s">
        <v>59</v>
      </c>
      <c r="T46" s="190"/>
      <c r="U46" s="190"/>
      <c r="V46" s="190"/>
      <c r="W46" s="190"/>
      <c r="X46" s="190"/>
      <c r="Y46" s="190"/>
      <c r="Z46" s="19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>
      <c r="C47" s="1"/>
      <c r="D47" s="423"/>
      <c r="E47" s="423"/>
      <c r="F47" s="423"/>
      <c r="G47" s="423"/>
      <c r="H47" s="285"/>
      <c r="I47" s="190"/>
      <c r="J47" s="387" t="s">
        <v>116</v>
      </c>
      <c r="K47" s="388"/>
      <c r="L47" s="388"/>
      <c r="M47" s="389"/>
      <c r="N47" s="163" t="s">
        <v>108</v>
      </c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>
      <c r="C48" s="1"/>
      <c r="D48" s="421"/>
      <c r="E48" s="421"/>
      <c r="F48" s="421"/>
      <c r="G48" s="421"/>
      <c r="H48" s="285"/>
      <c r="I48" s="190"/>
      <c r="J48" s="387" t="s">
        <v>117</v>
      </c>
      <c r="K48" s="388"/>
      <c r="L48" s="388"/>
      <c r="M48" s="389"/>
      <c r="N48" s="163" t="s">
        <v>118</v>
      </c>
      <c r="O48" s="190"/>
      <c r="P48" s="141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 ht="25.5" customHeight="1">
      <c r="C49" s="1"/>
      <c r="D49" s="423"/>
      <c r="E49" s="423"/>
      <c r="F49" s="423"/>
      <c r="G49" s="423"/>
      <c r="H49" s="284"/>
      <c r="I49" s="190"/>
      <c r="J49" s="387" t="s">
        <v>119</v>
      </c>
      <c r="K49" s="388"/>
      <c r="L49" s="388"/>
      <c r="M49" s="389"/>
      <c r="N49" s="163" t="s">
        <v>109</v>
      </c>
      <c r="O49" s="190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"/>
      <c r="AG49" s="1"/>
      <c r="AH49" s="1"/>
      <c r="AI49" s="1"/>
      <c r="AJ49" s="1"/>
      <c r="AK49" s="1"/>
      <c r="AL49" s="1"/>
      <c r="AM49" s="1"/>
    </row>
    <row r="50" spans="3:39">
      <c r="C50" s="1"/>
      <c r="D50" s="420"/>
      <c r="E50" s="420"/>
      <c r="F50" s="420"/>
      <c r="G50" s="420"/>
      <c r="H50" s="285"/>
      <c r="I50" s="190"/>
      <c r="J50" s="387" t="s">
        <v>120</v>
      </c>
      <c r="K50" s="388"/>
      <c r="L50" s="388"/>
      <c r="M50" s="389"/>
      <c r="N50" s="163" t="s">
        <v>110</v>
      </c>
      <c r="O50" s="190"/>
      <c r="P50" s="323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>
      <c r="C51" s="1"/>
      <c r="D51" s="421"/>
      <c r="E51" s="421"/>
      <c r="F51" s="421"/>
      <c r="G51" s="421"/>
      <c r="H51" s="285"/>
      <c r="I51" s="190"/>
      <c r="J51" s="387" t="s">
        <v>127</v>
      </c>
      <c r="K51" s="388"/>
      <c r="L51" s="388"/>
      <c r="M51" s="389"/>
      <c r="N51" s="163" t="s">
        <v>126</v>
      </c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>
      <c r="C52" s="1"/>
      <c r="D52" s="420"/>
      <c r="E52" s="420"/>
      <c r="F52" s="420"/>
      <c r="G52" s="420"/>
      <c r="H52" s="285"/>
      <c r="I52" s="190"/>
      <c r="J52" s="387" t="s">
        <v>121</v>
      </c>
      <c r="K52" s="388"/>
      <c r="L52" s="388"/>
      <c r="M52" s="389"/>
      <c r="N52" s="163" t="s">
        <v>111</v>
      </c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>
      <c r="C53" s="1"/>
      <c r="D53" s="421"/>
      <c r="E53" s="432"/>
      <c r="F53" s="432"/>
      <c r="G53" s="432"/>
      <c r="H53" s="285"/>
      <c r="I53" s="190"/>
      <c r="J53" s="387" t="s">
        <v>122</v>
      </c>
      <c r="K53" s="388"/>
      <c r="L53" s="388"/>
      <c r="M53" s="389"/>
      <c r="N53" s="163" t="s">
        <v>39</v>
      </c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>
      <c r="C54" s="1"/>
      <c r="D54" s="423"/>
      <c r="E54" s="420"/>
      <c r="F54" s="420"/>
      <c r="G54" s="420"/>
      <c r="H54" s="285"/>
      <c r="I54" s="190"/>
      <c r="J54" s="419" t="s">
        <v>124</v>
      </c>
      <c r="K54" s="419"/>
      <c r="L54" s="419"/>
      <c r="M54" s="419"/>
      <c r="N54" s="190" t="s">
        <v>125</v>
      </c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>
      <c r="C55" s="1"/>
      <c r="D55" s="421"/>
      <c r="E55" s="421"/>
      <c r="F55" s="421"/>
      <c r="G55" s="421"/>
      <c r="H55" s="285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>
      <c r="C56" s="1"/>
      <c r="D56" s="421"/>
      <c r="E56" s="421"/>
      <c r="F56" s="421"/>
      <c r="G56" s="421"/>
      <c r="H56" s="285"/>
      <c r="I56" s="190"/>
      <c r="J56" s="428"/>
      <c r="K56" s="428"/>
      <c r="L56" s="428"/>
      <c r="M56" s="428"/>
      <c r="N56" s="198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>
      <c r="C57" s="1"/>
      <c r="D57" s="421"/>
      <c r="E57" s="421"/>
      <c r="F57" s="421"/>
      <c r="G57" s="421"/>
      <c r="H57" s="285"/>
      <c r="I57" s="190"/>
      <c r="J57" s="429"/>
      <c r="K57" s="430"/>
      <c r="L57" s="430"/>
      <c r="M57" s="431"/>
      <c r="N57" s="198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>
      <c r="C58" s="1"/>
      <c r="D58" s="421"/>
      <c r="E58" s="421"/>
      <c r="F58" s="421"/>
      <c r="G58" s="421"/>
      <c r="H58" s="286"/>
      <c r="I58" s="190"/>
      <c r="J58" s="427"/>
      <c r="K58" s="427"/>
      <c r="L58" s="427"/>
      <c r="M58" s="427"/>
      <c r="N58" s="197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>
      <c r="C59" s="1"/>
      <c r="D59" s="421"/>
      <c r="E59" s="421"/>
      <c r="F59" s="421"/>
      <c r="G59" s="421"/>
      <c r="H59" s="286"/>
      <c r="I59" s="190"/>
      <c r="J59" s="324"/>
      <c r="K59" s="324"/>
      <c r="L59" s="324"/>
      <c r="M59" s="324"/>
      <c r="N59" s="197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 ht="17.399999999999999">
      <c r="C60" s="1"/>
      <c r="D60" s="421"/>
      <c r="E60" s="421"/>
      <c r="F60" s="421"/>
      <c r="G60" s="421"/>
      <c r="H60" s="286"/>
      <c r="I60" s="190"/>
      <c r="J60" s="425" t="s">
        <v>140</v>
      </c>
      <c r="K60" s="425"/>
      <c r="L60" s="425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 ht="33.75" customHeight="1">
      <c r="C61" s="1"/>
      <c r="D61" s="420"/>
      <c r="E61" s="420"/>
      <c r="F61" s="420"/>
      <c r="G61" s="420"/>
      <c r="H61" s="287"/>
      <c r="I61" s="190"/>
      <c r="J61" s="426" t="s">
        <v>149</v>
      </c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190"/>
      <c r="X61" s="190"/>
      <c r="Y61" s="190"/>
      <c r="Z61" s="19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>
      <c r="C62" s="1"/>
      <c r="D62" s="423"/>
      <c r="E62" s="423"/>
      <c r="F62" s="423"/>
      <c r="G62" s="423"/>
      <c r="H62" s="288"/>
      <c r="I62" s="190"/>
      <c r="J62" s="418" t="s">
        <v>148</v>
      </c>
      <c r="K62" s="418"/>
      <c r="L62" s="418"/>
      <c r="M62" s="418"/>
      <c r="N62" s="418"/>
      <c r="O62" s="418"/>
      <c r="P62" s="418"/>
      <c r="Q62" s="418"/>
      <c r="R62" s="418"/>
      <c r="S62" s="418"/>
      <c r="T62" s="418"/>
      <c r="U62" s="418"/>
      <c r="V62" s="418"/>
      <c r="W62" s="190"/>
      <c r="X62" s="190"/>
      <c r="Y62" s="190"/>
      <c r="Z62" s="190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3:39">
      <c r="C63" s="1"/>
      <c r="D63" s="423"/>
      <c r="E63" s="423"/>
      <c r="F63" s="423"/>
      <c r="G63" s="423"/>
      <c r="H63" s="289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3:39">
      <c r="C64" s="1"/>
      <c r="D64" s="290"/>
      <c r="E64" s="290"/>
      <c r="F64" s="290"/>
      <c r="G64" s="290"/>
      <c r="H64" s="2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3:39" ht="24" customHeight="1">
      <c r="C65" s="1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3:39">
      <c r="C66" s="1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3:39">
      <c r="C67" s="1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</sheetData>
  <mergeCells count="67">
    <mergeCell ref="A6:DF6"/>
    <mergeCell ref="A1:AK1"/>
    <mergeCell ref="A2:AK2"/>
    <mergeCell ref="A3:AK3"/>
    <mergeCell ref="A4:AK4"/>
    <mergeCell ref="A5:AK5"/>
    <mergeCell ref="AN8:BJ8"/>
    <mergeCell ref="BL8:CD8"/>
    <mergeCell ref="CE8:DC8"/>
    <mergeCell ref="C9:AK9"/>
    <mergeCell ref="AL9:DC9"/>
    <mergeCell ref="A13:A26"/>
    <mergeCell ref="D39:G39"/>
    <mergeCell ref="J39:M39"/>
    <mergeCell ref="C8:S8"/>
    <mergeCell ref="T8:AM8"/>
    <mergeCell ref="D44:G44"/>
    <mergeCell ref="J44:M44"/>
    <mergeCell ref="P39:R39"/>
    <mergeCell ref="D40:G40"/>
    <mergeCell ref="J40:M40"/>
    <mergeCell ref="P40:R40"/>
    <mergeCell ref="D41:G41"/>
    <mergeCell ref="J41:M41"/>
    <mergeCell ref="P41:R41"/>
    <mergeCell ref="D42:G42"/>
    <mergeCell ref="J42:M42"/>
    <mergeCell ref="P42:R42"/>
    <mergeCell ref="D43:G43"/>
    <mergeCell ref="J43:M43"/>
    <mergeCell ref="D45:G45"/>
    <mergeCell ref="J45:M45"/>
    <mergeCell ref="P45:R45"/>
    <mergeCell ref="D46:G46"/>
    <mergeCell ref="J46:M46"/>
    <mergeCell ref="P46:R46"/>
    <mergeCell ref="D47:G47"/>
    <mergeCell ref="J47:M47"/>
    <mergeCell ref="D48:G48"/>
    <mergeCell ref="J48:M48"/>
    <mergeCell ref="D49:G49"/>
    <mergeCell ref="J49:M49"/>
    <mergeCell ref="D50:G50"/>
    <mergeCell ref="J50:M50"/>
    <mergeCell ref="D51:G51"/>
    <mergeCell ref="J51:M51"/>
    <mergeCell ref="D52:G52"/>
    <mergeCell ref="J52:M52"/>
    <mergeCell ref="D60:G60"/>
    <mergeCell ref="J60:L60"/>
    <mergeCell ref="D53:G53"/>
    <mergeCell ref="J53:M53"/>
    <mergeCell ref="D54:G54"/>
    <mergeCell ref="J54:M54"/>
    <mergeCell ref="D55:G55"/>
    <mergeCell ref="D56:G56"/>
    <mergeCell ref="J56:M56"/>
    <mergeCell ref="D57:G57"/>
    <mergeCell ref="J57:M57"/>
    <mergeCell ref="D58:G58"/>
    <mergeCell ref="J58:M58"/>
    <mergeCell ref="D59:G59"/>
    <mergeCell ref="D61:G61"/>
    <mergeCell ref="J61:V61"/>
    <mergeCell ref="D62:G62"/>
    <mergeCell ref="J62:V62"/>
    <mergeCell ref="D63:G63"/>
  </mergeCells>
  <conditionalFormatting sqref="AG11:AG12">
    <cfRule type="colorScale" priority="43">
      <colorScale>
        <cfvo type="min" val="0"/>
        <cfvo type="max" val="0"/>
        <color rgb="FFFF7128"/>
        <color rgb="FFFFEF9C"/>
      </colorScale>
    </cfRule>
  </conditionalFormatting>
  <conditionalFormatting sqref="BP11:BT12 BM12:BO12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36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 AD13:AH28">
    <cfRule type="colorScale" priority="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28">
    <cfRule type="colorScale" priority="1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8">
    <cfRule type="iconSet" priority="103">
      <iconSet iconSet="3Symbols">
        <cfvo type="percent" val="0"/>
        <cfvo type="percent" val="33"/>
        <cfvo type="percent" val="67"/>
      </iconSet>
    </cfRule>
  </conditionalFormatting>
  <conditionalFormatting sqref="BR13:BR28">
    <cfRule type="iconSet" priority="105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E23"/>
  <sheetViews>
    <sheetView workbookViewId="0">
      <selection activeCell="E33" sqref="E33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445" t="s">
        <v>71</v>
      </c>
      <c r="C1" s="445"/>
      <c r="D1" s="445"/>
      <c r="E1" s="445"/>
    </row>
    <row r="2" spans="2:5" ht="15" thickBot="1">
      <c r="B2" s="446" t="s">
        <v>70</v>
      </c>
      <c r="C2" s="449" t="s">
        <v>51</v>
      </c>
      <c r="D2" s="449"/>
      <c r="E2" s="450"/>
    </row>
    <row r="3" spans="2:5">
      <c r="B3" s="447"/>
      <c r="C3" s="451" t="s">
        <v>57</v>
      </c>
      <c r="D3" s="453" t="s">
        <v>58</v>
      </c>
      <c r="E3" s="455" t="s">
        <v>65</v>
      </c>
    </row>
    <row r="4" spans="2:5" ht="15" thickBot="1">
      <c r="B4" s="448"/>
      <c r="C4" s="452"/>
      <c r="D4" s="454"/>
      <c r="E4" s="403"/>
    </row>
    <row r="5" spans="2:5">
      <c r="B5" s="142" t="s">
        <v>0</v>
      </c>
      <c r="C5" s="145">
        <v>4</v>
      </c>
      <c r="D5" s="145">
        <v>105</v>
      </c>
      <c r="E5" s="33">
        <f t="shared" ref="E5:E20" si="0">C5/D5*100</f>
        <v>3.8095238095238098</v>
      </c>
    </row>
    <row r="6" spans="2:5">
      <c r="B6" s="143" t="s">
        <v>69</v>
      </c>
      <c r="C6" s="146">
        <v>3</v>
      </c>
      <c r="D6" s="146">
        <v>105</v>
      </c>
      <c r="E6" s="33">
        <f t="shared" si="0"/>
        <v>2.8571428571428572</v>
      </c>
    </row>
    <row r="7" spans="2:5">
      <c r="B7" s="143" t="s">
        <v>63</v>
      </c>
      <c r="C7" s="146">
        <v>2</v>
      </c>
      <c r="D7" s="146">
        <v>34</v>
      </c>
      <c r="E7" s="33">
        <f t="shared" si="0"/>
        <v>5.8823529411764701</v>
      </c>
    </row>
    <row r="8" spans="2:5">
      <c r="B8" s="143" t="s">
        <v>64</v>
      </c>
      <c r="C8" s="146">
        <v>2</v>
      </c>
      <c r="D8" s="146">
        <v>34</v>
      </c>
      <c r="E8" s="33">
        <f t="shared" si="0"/>
        <v>5.8823529411764701</v>
      </c>
    </row>
    <row r="9" spans="2:5">
      <c r="B9" s="143" t="s">
        <v>1</v>
      </c>
      <c r="C9" s="146">
        <v>4</v>
      </c>
      <c r="D9" s="146">
        <v>170</v>
      </c>
      <c r="E9" s="33">
        <f t="shared" si="0"/>
        <v>2.3529411764705883</v>
      </c>
    </row>
    <row r="10" spans="2:5">
      <c r="B10" s="143" t="s">
        <v>13</v>
      </c>
      <c r="C10" s="146">
        <v>2</v>
      </c>
      <c r="D10" s="146">
        <v>34</v>
      </c>
      <c r="E10" s="33">
        <f t="shared" si="0"/>
        <v>5.8823529411764701</v>
      </c>
    </row>
    <row r="11" spans="2:5">
      <c r="B11" s="143" t="s">
        <v>37</v>
      </c>
      <c r="C11" s="146">
        <v>2</v>
      </c>
      <c r="D11" s="146">
        <v>102</v>
      </c>
      <c r="E11" s="33">
        <f t="shared" si="0"/>
        <v>1.9607843137254901</v>
      </c>
    </row>
    <row r="12" spans="2:5">
      <c r="B12" s="143" t="s">
        <v>38</v>
      </c>
      <c r="C12" s="146">
        <v>2</v>
      </c>
      <c r="D12" s="146">
        <v>34</v>
      </c>
      <c r="E12" s="33">
        <f t="shared" si="0"/>
        <v>5.8823529411764701</v>
      </c>
    </row>
    <row r="13" spans="2:5">
      <c r="B13" s="143" t="s">
        <v>39</v>
      </c>
      <c r="C13" s="146">
        <v>2</v>
      </c>
      <c r="D13" s="146">
        <v>34</v>
      </c>
      <c r="E13" s="33">
        <f t="shared" si="0"/>
        <v>5.8823529411764701</v>
      </c>
    </row>
    <row r="14" spans="2:5">
      <c r="B14" s="143" t="s">
        <v>11</v>
      </c>
      <c r="C14" s="146">
        <v>3</v>
      </c>
      <c r="D14" s="146">
        <v>68</v>
      </c>
      <c r="E14" s="33">
        <f t="shared" si="0"/>
        <v>4.4117647058823533</v>
      </c>
    </row>
    <row r="15" spans="2:5">
      <c r="B15" s="143" t="s">
        <v>10</v>
      </c>
      <c r="C15" s="146">
        <v>3</v>
      </c>
      <c r="D15" s="146">
        <v>102</v>
      </c>
      <c r="E15" s="33">
        <f t="shared" si="0"/>
        <v>2.9411764705882351</v>
      </c>
    </row>
    <row r="16" spans="2:5">
      <c r="B16" s="143" t="s">
        <v>12</v>
      </c>
      <c r="C16" s="146">
        <v>3</v>
      </c>
      <c r="D16" s="146">
        <v>68</v>
      </c>
      <c r="E16" s="33">
        <f t="shared" si="0"/>
        <v>4.4117647058823533</v>
      </c>
    </row>
    <row r="17" spans="2:5">
      <c r="B17" s="143" t="s">
        <v>14</v>
      </c>
      <c r="C17" s="146">
        <v>3</v>
      </c>
      <c r="D17" s="146">
        <v>68</v>
      </c>
      <c r="E17" s="33">
        <f t="shared" si="0"/>
        <v>4.4117647058823533</v>
      </c>
    </row>
    <row r="18" spans="2:5">
      <c r="B18" s="143" t="s">
        <v>15</v>
      </c>
      <c r="C18" s="146">
        <v>2</v>
      </c>
      <c r="D18" s="146">
        <v>34</v>
      </c>
      <c r="E18" s="33">
        <f t="shared" si="0"/>
        <v>5.8823529411764701</v>
      </c>
    </row>
    <row r="19" spans="2:5">
      <c r="B19" s="143" t="s">
        <v>29</v>
      </c>
      <c r="C19" s="146">
        <v>2</v>
      </c>
      <c r="D19" s="146">
        <v>105</v>
      </c>
      <c r="E19" s="33">
        <f t="shared" si="0"/>
        <v>1.9047619047619049</v>
      </c>
    </row>
    <row r="20" spans="2:5">
      <c r="B20" s="143" t="s">
        <v>16</v>
      </c>
      <c r="C20" s="146">
        <v>1</v>
      </c>
      <c r="D20" s="146">
        <v>34</v>
      </c>
      <c r="E20" s="33">
        <f t="shared" si="0"/>
        <v>2.9411764705882351</v>
      </c>
    </row>
    <row r="21" spans="2:5" ht="15" thickBot="1">
      <c r="B21" s="144" t="s">
        <v>51</v>
      </c>
      <c r="C21" s="156">
        <f>SUM(C5:C20)</f>
        <v>40</v>
      </c>
      <c r="D21" s="147">
        <f>SUM(D5:D20)</f>
        <v>1131</v>
      </c>
      <c r="E21" s="148">
        <f>AVERAGE(E5:E20)</f>
        <v>4.2060574229691872</v>
      </c>
    </row>
    <row r="23" spans="2:5">
      <c r="B23" s="185" t="s">
        <v>133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A61"/>
  <sheetViews>
    <sheetView topLeftCell="R1" zoomScale="85" zoomScaleNormal="85" workbookViewId="0">
      <selection activeCell="AQ15" sqref="AQ15"/>
    </sheetView>
  </sheetViews>
  <sheetFormatPr defaultRowHeight="14.4"/>
  <cols>
    <col min="2" max="2" width="26.664062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4" width="9.109375" customWidth="1"/>
    <col min="55" max="60" width="12" customWidth="1"/>
    <col min="61" max="73" width="9.109375" customWidth="1"/>
    <col min="74" max="74" width="10.5546875" customWidth="1"/>
    <col min="75" max="82" width="9.109375" customWidth="1"/>
    <col min="83" max="83" width="9.6640625" customWidth="1"/>
    <col min="84" max="84" width="11" customWidth="1"/>
    <col min="85" max="99" width="9.109375" customWidth="1"/>
    <col min="100" max="102" width="9.109375" hidden="1" customWidth="1"/>
    <col min="103" max="103" width="10.88671875" customWidth="1"/>
    <col min="105" max="105" width="11.33203125" customWidth="1"/>
  </cols>
  <sheetData>
    <row r="1" spans="1:105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</row>
    <row r="2" spans="1:105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</row>
    <row r="3" spans="1:105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</row>
    <row r="4" spans="1:105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</row>
    <row r="5" spans="1:105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</row>
    <row r="6" spans="1:105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</row>
    <row r="7" spans="1:105" s="1" customFormat="1" thickBot="1">
      <c r="A7" s="34"/>
      <c r="B7" s="182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293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5"/>
      <c r="AW7" s="34"/>
      <c r="AX7" s="34"/>
      <c r="AY7" s="34"/>
      <c r="AZ7" s="34"/>
      <c r="BA7" s="34"/>
      <c r="BB7" s="34"/>
      <c r="BC7" s="34"/>
      <c r="BD7" s="293"/>
      <c r="BE7" s="293"/>
      <c r="BF7" s="293"/>
      <c r="BG7" s="293"/>
      <c r="BH7" s="293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293"/>
      <c r="CQ7" s="293"/>
      <c r="CR7" s="293"/>
      <c r="CS7" s="293"/>
      <c r="CT7" s="293"/>
      <c r="CU7" s="293"/>
      <c r="CV7" s="293"/>
      <c r="CW7" s="293"/>
      <c r="CX7" s="34"/>
      <c r="CY7" s="34"/>
      <c r="CZ7" s="34"/>
      <c r="DA7" s="34"/>
    </row>
    <row r="8" spans="1:105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96"/>
      <c r="AK8" s="424" t="s">
        <v>160</v>
      </c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11"/>
      <c r="BI8" s="360" t="s">
        <v>161</v>
      </c>
      <c r="BJ8" s="360"/>
      <c r="BK8" s="360"/>
      <c r="BL8" s="360"/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 t="s">
        <v>163</v>
      </c>
      <c r="CC8" s="360"/>
      <c r="CD8" s="360"/>
      <c r="CE8" s="360"/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1"/>
      <c r="CY8" s="295" t="s">
        <v>51</v>
      </c>
      <c r="CZ8" s="296"/>
      <c r="DA8" s="297"/>
    </row>
    <row r="9" spans="1:105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 t="s">
        <v>162</v>
      </c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1"/>
      <c r="CY9" s="298"/>
      <c r="CZ9" s="299"/>
      <c r="DA9" s="300"/>
    </row>
    <row r="10" spans="1:105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12" t="s">
        <v>7</v>
      </c>
      <c r="CW10" s="312" t="s">
        <v>8</v>
      </c>
      <c r="CX10" s="37" t="s">
        <v>9</v>
      </c>
      <c r="CY10" s="292" t="s">
        <v>141</v>
      </c>
      <c r="CZ10" s="291" t="s">
        <v>58</v>
      </c>
      <c r="DA10" s="294" t="s">
        <v>142</v>
      </c>
    </row>
    <row r="11" spans="1:105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228">
        <v>24</v>
      </c>
      <c r="AJ11" s="231">
        <v>25</v>
      </c>
      <c r="AK11" s="231">
        <v>26</v>
      </c>
      <c r="AL11" s="231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29</v>
      </c>
      <c r="CW11" s="310">
        <v>30</v>
      </c>
      <c r="CX11" s="227">
        <v>31</v>
      </c>
      <c r="CY11" s="303"/>
      <c r="CZ11" s="304"/>
      <c r="DA11" s="309"/>
    </row>
    <row r="12" spans="1:105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41">
        <v>33</v>
      </c>
      <c r="AE12" s="241">
        <v>34</v>
      </c>
      <c r="AF12" s="11">
        <v>35</v>
      </c>
      <c r="AG12" s="239">
        <v>36</v>
      </c>
      <c r="AH12" s="239">
        <v>37</v>
      </c>
      <c r="AI12" s="239">
        <v>38</v>
      </c>
      <c r="AJ12" s="239">
        <v>39</v>
      </c>
      <c r="AK12" s="239">
        <v>40</v>
      </c>
      <c r="AL12" s="239">
        <v>41</v>
      </c>
      <c r="AM12" s="239">
        <v>42</v>
      </c>
      <c r="AN12" s="239">
        <v>43</v>
      </c>
      <c r="AO12" s="239">
        <v>44</v>
      </c>
      <c r="AP12" s="239">
        <v>45</v>
      </c>
      <c r="AQ12" s="239">
        <v>46</v>
      </c>
      <c r="AR12" s="239">
        <v>47</v>
      </c>
      <c r="AS12" s="239">
        <v>48</v>
      </c>
      <c r="AT12" s="239">
        <v>49</v>
      </c>
      <c r="AU12" s="239">
        <v>50</v>
      </c>
      <c r="AV12" s="239">
        <v>51</v>
      </c>
      <c r="AW12" s="239">
        <v>52</v>
      </c>
      <c r="AX12" s="239">
        <v>53</v>
      </c>
      <c r="AY12" s="239">
        <v>54</v>
      </c>
      <c r="AZ12" s="239">
        <v>55</v>
      </c>
      <c r="BA12" s="239">
        <v>56</v>
      </c>
      <c r="BB12" s="239">
        <v>57</v>
      </c>
      <c r="BC12" s="239">
        <v>58</v>
      </c>
      <c r="BD12" s="239">
        <v>59</v>
      </c>
      <c r="BE12" s="239">
        <v>60</v>
      </c>
      <c r="BF12" s="239">
        <v>61</v>
      </c>
      <c r="BG12" s="239">
        <v>62</v>
      </c>
      <c r="BH12" s="239">
        <v>63</v>
      </c>
      <c r="BI12" s="239">
        <v>64</v>
      </c>
      <c r="BJ12" s="242">
        <v>65</v>
      </c>
      <c r="BK12" s="242">
        <v>66</v>
      </c>
      <c r="BL12" s="242">
        <v>67</v>
      </c>
      <c r="BM12" s="242">
        <v>68</v>
      </c>
      <c r="BN12" s="242">
        <v>69</v>
      </c>
      <c r="BO12" s="239">
        <v>70</v>
      </c>
      <c r="BP12" s="239">
        <v>71</v>
      </c>
      <c r="BQ12" s="239">
        <v>72</v>
      </c>
      <c r="BR12" s="239">
        <v>73</v>
      </c>
      <c r="BS12" s="239">
        <v>74</v>
      </c>
      <c r="BT12" s="239">
        <v>75</v>
      </c>
      <c r="BU12" s="239">
        <v>76</v>
      </c>
      <c r="BV12" s="239">
        <v>77</v>
      </c>
      <c r="BW12" s="239">
        <v>78</v>
      </c>
      <c r="BX12" s="239">
        <v>79</v>
      </c>
      <c r="BY12" s="239">
        <v>80</v>
      </c>
      <c r="BZ12" s="239">
        <v>81</v>
      </c>
      <c r="CA12" s="239">
        <v>82</v>
      </c>
      <c r="CB12" s="239">
        <v>83</v>
      </c>
      <c r="CC12" s="239">
        <v>84</v>
      </c>
      <c r="CD12" s="239">
        <v>85</v>
      </c>
      <c r="CE12" s="239">
        <v>86</v>
      </c>
      <c r="CF12" s="239">
        <v>87</v>
      </c>
      <c r="CG12" s="239">
        <v>88</v>
      </c>
      <c r="CH12" s="239">
        <v>89</v>
      </c>
      <c r="CI12" s="239">
        <v>90</v>
      </c>
      <c r="CJ12" s="239">
        <v>91</v>
      </c>
      <c r="CK12" s="239">
        <v>92</v>
      </c>
      <c r="CL12" s="239">
        <v>93</v>
      </c>
      <c r="CM12" s="239">
        <v>94</v>
      </c>
      <c r="CN12" s="239">
        <v>95</v>
      </c>
      <c r="CO12" s="239">
        <v>96</v>
      </c>
      <c r="CP12" s="239">
        <v>97</v>
      </c>
      <c r="CQ12" s="239">
        <v>98</v>
      </c>
      <c r="CR12" s="239">
        <v>99</v>
      </c>
      <c r="CS12" s="239">
        <v>100</v>
      </c>
      <c r="CT12" s="239">
        <v>101</v>
      </c>
      <c r="CU12" s="239">
        <v>102</v>
      </c>
      <c r="CV12" s="239">
        <v>103</v>
      </c>
      <c r="CW12" s="239">
        <v>104</v>
      </c>
      <c r="CX12" s="239">
        <v>105</v>
      </c>
      <c r="CY12" s="243">
        <v>106</v>
      </c>
      <c r="CZ12" s="243">
        <v>107</v>
      </c>
      <c r="DA12" s="243">
        <v>108</v>
      </c>
    </row>
    <row r="13" spans="1:105" s="225" customFormat="1" ht="15" customHeight="1">
      <c r="A13" s="433">
        <v>2</v>
      </c>
      <c r="B13" s="244" t="s">
        <v>24</v>
      </c>
      <c r="C13" s="249"/>
      <c r="D13" s="249"/>
      <c r="E13" s="249"/>
      <c r="F13" s="249"/>
      <c r="G13" s="249" t="s">
        <v>103</v>
      </c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 t="s">
        <v>103</v>
      </c>
      <c r="W13" s="249"/>
      <c r="X13" s="249"/>
      <c r="Y13" s="249"/>
      <c r="Z13" s="249"/>
      <c r="AA13" s="249"/>
      <c r="AB13" s="249"/>
      <c r="AC13" s="249"/>
      <c r="AD13" s="250"/>
      <c r="AE13" s="250"/>
      <c r="AF13" s="250"/>
      <c r="AG13" s="250"/>
      <c r="AH13" s="250"/>
      <c r="AI13" s="251" t="s">
        <v>59</v>
      </c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 t="s">
        <v>103</v>
      </c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50"/>
      <c r="BN13" s="250"/>
      <c r="BO13" s="250"/>
      <c r="BP13" s="250"/>
      <c r="BQ13" s="250"/>
      <c r="BR13" s="251" t="s">
        <v>59</v>
      </c>
      <c r="BS13" s="249"/>
      <c r="BT13" s="249" t="s">
        <v>103</v>
      </c>
      <c r="BU13" s="249"/>
      <c r="BV13" s="249"/>
      <c r="BW13" s="249"/>
      <c r="BX13" s="249"/>
      <c r="BY13" s="249"/>
      <c r="BZ13" s="249"/>
      <c r="CA13" s="249" t="s">
        <v>103</v>
      </c>
      <c r="CB13" s="249"/>
      <c r="CC13" s="249"/>
      <c r="CD13" s="249"/>
      <c r="CE13" s="249"/>
      <c r="CF13" s="249"/>
      <c r="CG13" s="249"/>
      <c r="CH13" s="249"/>
      <c r="CI13" s="249"/>
      <c r="CJ13" s="252"/>
      <c r="CK13" s="249"/>
      <c r="CL13" s="249"/>
      <c r="CM13" s="249"/>
      <c r="CN13" s="249"/>
      <c r="CO13" s="249"/>
      <c r="CP13" s="249"/>
      <c r="CQ13" s="249"/>
      <c r="CR13" s="249" t="s">
        <v>103</v>
      </c>
      <c r="CS13" s="249"/>
      <c r="CT13" s="249"/>
      <c r="CU13" s="249"/>
      <c r="CV13" s="249"/>
      <c r="CW13" s="249"/>
      <c r="CX13" s="249"/>
      <c r="CY13" s="253">
        <f t="shared" ref="CY13:CY22" si="0">COUNTIF(C13:CX13,"*")-2</f>
        <v>6</v>
      </c>
      <c r="CZ13" s="253">
        <v>72</v>
      </c>
      <c r="DA13" s="254">
        <f>CY13/CZ13*100</f>
        <v>8.3333333333333321</v>
      </c>
    </row>
    <row r="14" spans="1:105" s="225" customFormat="1" ht="15" customHeight="1">
      <c r="A14" s="434"/>
      <c r="B14" s="244" t="s">
        <v>22</v>
      </c>
      <c r="C14" s="249"/>
      <c r="D14" s="249"/>
      <c r="E14" s="249"/>
      <c r="F14" s="249" t="s">
        <v>155</v>
      </c>
      <c r="G14" s="249"/>
      <c r="H14" s="249"/>
      <c r="I14" s="249"/>
      <c r="J14" s="249"/>
      <c r="K14" s="249" t="s">
        <v>155</v>
      </c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50"/>
      <c r="AE14" s="250"/>
      <c r="AF14" s="250"/>
      <c r="AG14" s="250"/>
      <c r="AH14" s="250"/>
      <c r="AI14" s="251" t="s">
        <v>59</v>
      </c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 t="s">
        <v>155</v>
      </c>
      <c r="BH14" s="249"/>
      <c r="BI14" s="249"/>
      <c r="BJ14" s="249"/>
      <c r="BK14" s="249"/>
      <c r="BL14" s="249"/>
      <c r="BM14" s="250"/>
      <c r="BN14" s="250"/>
      <c r="BO14" s="250"/>
      <c r="BP14" s="250"/>
      <c r="BQ14" s="250"/>
      <c r="BR14" s="251" t="s">
        <v>59</v>
      </c>
      <c r="BS14" s="249"/>
      <c r="BT14" s="249"/>
      <c r="BU14" s="249"/>
      <c r="BV14" s="249" t="s">
        <v>155</v>
      </c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52"/>
      <c r="CK14" s="249"/>
      <c r="CL14" s="249" t="s">
        <v>101</v>
      </c>
      <c r="CM14" s="249"/>
      <c r="CN14" s="249"/>
      <c r="CO14" s="249"/>
      <c r="CP14" s="249"/>
      <c r="CQ14" s="249"/>
      <c r="CR14" s="249"/>
      <c r="CS14" s="249" t="s">
        <v>154</v>
      </c>
      <c r="CT14" s="249"/>
      <c r="CU14" s="249"/>
      <c r="CV14" s="249"/>
      <c r="CW14" s="249"/>
      <c r="CX14" s="249"/>
      <c r="CY14" s="253">
        <f t="shared" si="0"/>
        <v>6</v>
      </c>
      <c r="CZ14" s="253">
        <v>90</v>
      </c>
      <c r="DA14" s="254">
        <f t="shared" ref="DA14:DA22" si="1">CY14/CZ14*100</f>
        <v>6.666666666666667</v>
      </c>
    </row>
    <row r="15" spans="1:105" s="225" customFormat="1" ht="15" customHeight="1">
      <c r="A15" s="434"/>
      <c r="B15" s="244" t="s">
        <v>151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50"/>
      <c r="AE15" s="250"/>
      <c r="AF15" s="250"/>
      <c r="AG15" s="250"/>
      <c r="AH15" s="250"/>
      <c r="AI15" s="251" t="s">
        <v>59</v>
      </c>
      <c r="AJ15" s="249"/>
      <c r="AK15" s="249"/>
      <c r="AL15" s="249"/>
      <c r="AM15" s="249"/>
      <c r="AN15" s="249"/>
      <c r="AO15" s="249"/>
      <c r="AP15" s="249"/>
      <c r="AQ15" s="249" t="s">
        <v>103</v>
      </c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346"/>
      <c r="BJ15" s="249"/>
      <c r="BK15" s="249"/>
      <c r="BL15" s="249"/>
      <c r="BM15" s="250"/>
      <c r="BN15" s="250"/>
      <c r="BO15" s="250"/>
      <c r="BP15" s="250"/>
      <c r="BQ15" s="250"/>
      <c r="BR15" s="251" t="s">
        <v>59</v>
      </c>
      <c r="BS15" s="249"/>
      <c r="BT15" s="249"/>
      <c r="BU15" s="249"/>
      <c r="BV15" s="249"/>
      <c r="BW15" s="249"/>
      <c r="BX15" s="249"/>
      <c r="BY15" s="249"/>
      <c r="BZ15" s="249" t="s">
        <v>103</v>
      </c>
      <c r="CA15" s="249"/>
      <c r="CB15" s="249"/>
      <c r="CC15" s="249"/>
      <c r="CD15" s="249"/>
      <c r="CE15" s="249"/>
      <c r="CF15" s="249"/>
      <c r="CG15" s="249"/>
      <c r="CH15" s="249"/>
      <c r="CI15" s="249"/>
      <c r="CJ15" s="252"/>
      <c r="CK15" s="249"/>
      <c r="CL15" s="249"/>
      <c r="CM15" s="249"/>
      <c r="CN15" s="249"/>
      <c r="CO15" s="249"/>
      <c r="CP15" s="249"/>
      <c r="CQ15" s="249"/>
      <c r="CR15" s="249"/>
      <c r="CS15" s="249" t="s">
        <v>103</v>
      </c>
      <c r="CT15" s="249"/>
      <c r="CU15" s="249"/>
      <c r="CV15" s="249"/>
      <c r="CW15" s="249"/>
      <c r="CX15" s="249"/>
      <c r="CY15" s="253">
        <f t="shared" si="0"/>
        <v>3</v>
      </c>
      <c r="CZ15" s="253">
        <v>36</v>
      </c>
      <c r="DA15" s="254">
        <f t="shared" si="1"/>
        <v>8.3333333333333321</v>
      </c>
    </row>
    <row r="16" spans="1:105" s="225" customFormat="1" ht="15" customHeight="1">
      <c r="A16" s="434"/>
      <c r="B16" s="244" t="s">
        <v>23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 t="s">
        <v>101</v>
      </c>
      <c r="X16" s="249"/>
      <c r="Y16" s="249"/>
      <c r="Z16" s="249"/>
      <c r="AA16" s="249"/>
      <c r="AB16" s="249"/>
      <c r="AC16" s="249"/>
      <c r="AD16" s="250"/>
      <c r="AE16" s="250"/>
      <c r="AF16" s="250"/>
      <c r="AG16" s="250"/>
      <c r="AH16" s="250"/>
      <c r="AI16" s="251" t="s">
        <v>59</v>
      </c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 t="s">
        <v>101</v>
      </c>
      <c r="AZ16" s="249"/>
      <c r="BA16" s="249"/>
      <c r="BB16" s="249"/>
      <c r="BC16" s="249"/>
      <c r="BD16" s="249"/>
      <c r="BE16" s="249"/>
      <c r="BF16" s="249"/>
      <c r="BG16" s="249"/>
      <c r="BH16" s="249"/>
      <c r="BI16" s="346"/>
      <c r="BJ16" s="249"/>
      <c r="BK16" s="249"/>
      <c r="BL16" s="249"/>
      <c r="BM16" s="250"/>
      <c r="BN16" s="250"/>
      <c r="BO16" s="250"/>
      <c r="BP16" s="250"/>
      <c r="BQ16" s="250"/>
      <c r="BR16" s="251" t="s">
        <v>59</v>
      </c>
      <c r="BS16" s="249"/>
      <c r="BT16" s="249"/>
      <c r="BU16" s="249" t="s">
        <v>101</v>
      </c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 t="s">
        <v>101</v>
      </c>
      <c r="CI16" s="249"/>
      <c r="CJ16" s="252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 t="s">
        <v>101</v>
      </c>
      <c r="CU16" s="249"/>
      <c r="CV16" s="249"/>
      <c r="CW16" s="249"/>
      <c r="CX16" s="249"/>
      <c r="CY16" s="253">
        <f t="shared" si="0"/>
        <v>5</v>
      </c>
      <c r="CZ16" s="253">
        <v>72</v>
      </c>
      <c r="DA16" s="254">
        <f t="shared" si="1"/>
        <v>6.9444444444444446</v>
      </c>
    </row>
    <row r="17" spans="1:105" s="225" customFormat="1" ht="15" customHeight="1">
      <c r="A17" s="434"/>
      <c r="B17" s="244" t="s">
        <v>165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50"/>
      <c r="AE17" s="250"/>
      <c r="AF17" s="250"/>
      <c r="AG17" s="250"/>
      <c r="AH17" s="250"/>
      <c r="AI17" s="251" t="s">
        <v>59</v>
      </c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346"/>
      <c r="BJ17" s="249"/>
      <c r="BK17" s="249"/>
      <c r="BL17" s="249"/>
      <c r="BM17" s="250"/>
      <c r="BN17" s="250"/>
      <c r="BO17" s="250"/>
      <c r="BP17" s="250"/>
      <c r="BQ17" s="250"/>
      <c r="BR17" s="251" t="s">
        <v>59</v>
      </c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52"/>
      <c r="CK17" s="249"/>
      <c r="CL17" s="249"/>
      <c r="CM17" s="249"/>
      <c r="CN17" s="249"/>
      <c r="CO17" s="249"/>
      <c r="CP17" s="249"/>
      <c r="CQ17" s="249" t="s">
        <v>110</v>
      </c>
      <c r="CR17" s="249"/>
      <c r="CS17" s="249"/>
      <c r="CT17" s="249"/>
      <c r="CU17" s="249"/>
      <c r="CV17" s="249"/>
      <c r="CW17" s="249"/>
      <c r="CX17" s="249"/>
      <c r="CY17" s="253">
        <f t="shared" si="0"/>
        <v>1</v>
      </c>
      <c r="CZ17" s="253">
        <v>18</v>
      </c>
      <c r="DA17" s="254">
        <f t="shared" si="1"/>
        <v>5.5555555555555554</v>
      </c>
    </row>
    <row r="18" spans="1:105" s="225" customFormat="1" ht="15" customHeight="1">
      <c r="A18" s="434"/>
      <c r="B18" s="244" t="s">
        <v>25</v>
      </c>
      <c r="C18" s="249"/>
      <c r="D18" s="249"/>
      <c r="E18" s="249"/>
      <c r="F18" s="249"/>
      <c r="G18" s="249"/>
      <c r="H18" s="249"/>
      <c r="I18" s="249"/>
      <c r="J18" s="249"/>
      <c r="K18" s="249" t="s">
        <v>101</v>
      </c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50"/>
      <c r="AE18" s="250"/>
      <c r="AF18" s="250"/>
      <c r="AG18" s="250"/>
      <c r="AH18" s="250"/>
      <c r="AI18" s="251" t="s">
        <v>59</v>
      </c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346"/>
      <c r="BJ18" s="249"/>
      <c r="BK18" s="249"/>
      <c r="BL18" s="249"/>
      <c r="BM18" s="250"/>
      <c r="BN18" s="250"/>
      <c r="BO18" s="250"/>
      <c r="BP18" s="250"/>
      <c r="BQ18" s="250"/>
      <c r="BR18" s="251" t="s">
        <v>59</v>
      </c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52"/>
      <c r="CK18" s="249"/>
      <c r="CL18" s="249"/>
      <c r="CM18" s="249"/>
      <c r="CN18" s="249"/>
      <c r="CO18" s="249"/>
      <c r="CP18" s="249" t="s">
        <v>101</v>
      </c>
      <c r="CQ18" s="249"/>
      <c r="CR18" s="249"/>
      <c r="CS18" s="249"/>
      <c r="CT18" s="249"/>
      <c r="CU18" s="249"/>
      <c r="CV18" s="249"/>
      <c r="CW18" s="249"/>
      <c r="CX18" s="249"/>
      <c r="CY18" s="253">
        <f t="shared" si="0"/>
        <v>2</v>
      </c>
      <c r="CZ18" s="253">
        <v>36</v>
      </c>
      <c r="DA18" s="254">
        <f t="shared" si="1"/>
        <v>5.5555555555555554</v>
      </c>
    </row>
    <row r="19" spans="1:105" s="225" customFormat="1" ht="15" customHeight="1">
      <c r="A19" s="434"/>
      <c r="B19" s="244" t="s">
        <v>166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50"/>
      <c r="AE19" s="250"/>
      <c r="AF19" s="250"/>
      <c r="AG19" s="250"/>
      <c r="AH19" s="250"/>
      <c r="AI19" s="251" t="s">
        <v>59</v>
      </c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346"/>
      <c r="BJ19" s="249"/>
      <c r="BK19" s="249"/>
      <c r="BL19" s="249"/>
      <c r="BM19" s="250"/>
      <c r="BN19" s="250"/>
      <c r="BO19" s="250"/>
      <c r="BP19" s="250"/>
      <c r="BQ19" s="250"/>
      <c r="BR19" s="251" t="s">
        <v>59</v>
      </c>
      <c r="BS19" s="249"/>
      <c r="BT19" s="249" t="s">
        <v>103</v>
      </c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52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53">
        <f t="shared" si="0"/>
        <v>1</v>
      </c>
      <c r="CZ19" s="253">
        <v>18</v>
      </c>
      <c r="DA19" s="254">
        <f t="shared" si="1"/>
        <v>5.5555555555555554</v>
      </c>
    </row>
    <row r="20" spans="1:105" s="225" customFormat="1" ht="15" customHeight="1">
      <c r="A20" s="434"/>
      <c r="B20" s="244" t="s">
        <v>26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50"/>
      <c r="AE20" s="250"/>
      <c r="AF20" s="250"/>
      <c r="AG20" s="250"/>
      <c r="AH20" s="250"/>
      <c r="AI20" s="251" t="s">
        <v>59</v>
      </c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346"/>
      <c r="BJ20" s="249"/>
      <c r="BK20" s="249"/>
      <c r="BL20" s="249"/>
      <c r="BM20" s="250"/>
      <c r="BN20" s="250"/>
      <c r="BO20" s="250"/>
      <c r="BP20" s="250"/>
      <c r="BQ20" s="250"/>
      <c r="BR20" s="251" t="s">
        <v>59</v>
      </c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52"/>
      <c r="CK20" s="249"/>
      <c r="CL20" s="249"/>
      <c r="CM20" s="249"/>
      <c r="CN20" s="249" t="s">
        <v>179</v>
      </c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53">
        <f t="shared" si="0"/>
        <v>1</v>
      </c>
      <c r="CZ20" s="253">
        <v>18</v>
      </c>
      <c r="DA20" s="254">
        <f t="shared" si="1"/>
        <v>5.5555555555555554</v>
      </c>
    </row>
    <row r="21" spans="1:105" s="225" customFormat="1" ht="15" customHeight="1">
      <c r="A21" s="434"/>
      <c r="B21" s="244" t="s">
        <v>178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50"/>
      <c r="AE21" s="250"/>
      <c r="AF21" s="250"/>
      <c r="AG21" s="250"/>
      <c r="AH21" s="250"/>
      <c r="AI21" s="251" t="s">
        <v>59</v>
      </c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346"/>
      <c r="BJ21" s="249"/>
      <c r="BK21" s="249"/>
      <c r="BL21" s="249"/>
      <c r="BM21" s="250"/>
      <c r="BN21" s="250"/>
      <c r="BO21" s="250"/>
      <c r="BP21" s="250"/>
      <c r="BQ21" s="250"/>
      <c r="BR21" s="251" t="s">
        <v>59</v>
      </c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52"/>
      <c r="CK21" s="249"/>
      <c r="CL21" s="249"/>
      <c r="CM21" s="249"/>
      <c r="CN21" s="249"/>
      <c r="CO21" s="249"/>
      <c r="CP21" s="249"/>
      <c r="CQ21" s="249" t="s">
        <v>101</v>
      </c>
      <c r="CR21" s="249"/>
      <c r="CS21" s="249"/>
      <c r="CT21" s="249"/>
      <c r="CU21" s="249"/>
      <c r="CV21" s="249"/>
      <c r="CW21" s="249"/>
      <c r="CX21" s="249"/>
      <c r="CY21" s="253">
        <f t="shared" si="0"/>
        <v>1</v>
      </c>
      <c r="CZ21" s="253">
        <v>18</v>
      </c>
      <c r="DA21" s="254">
        <f t="shared" si="1"/>
        <v>5.5555555555555554</v>
      </c>
    </row>
    <row r="22" spans="1:105" s="225" customFormat="1" ht="15" customHeight="1">
      <c r="A22" s="435"/>
      <c r="B22" s="244" t="s">
        <v>27</v>
      </c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 t="s">
        <v>126</v>
      </c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50"/>
      <c r="AE22" s="250"/>
      <c r="AF22" s="250"/>
      <c r="AG22" s="250"/>
      <c r="AH22" s="250"/>
      <c r="AI22" s="251" t="s">
        <v>59</v>
      </c>
      <c r="AJ22" s="249"/>
      <c r="AK22" s="249"/>
      <c r="AL22" s="249"/>
      <c r="AM22" s="249" t="s">
        <v>126</v>
      </c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346"/>
      <c r="BJ22" s="249"/>
      <c r="BK22" s="249"/>
      <c r="BL22" s="249"/>
      <c r="BM22" s="250"/>
      <c r="BN22" s="250"/>
      <c r="BO22" s="250"/>
      <c r="BP22" s="250"/>
      <c r="BQ22" s="250"/>
      <c r="BR22" s="251" t="s">
        <v>59</v>
      </c>
      <c r="BS22" s="249"/>
      <c r="BT22" s="249"/>
      <c r="BU22" s="249"/>
      <c r="BV22" s="249"/>
      <c r="BW22" s="249"/>
      <c r="BX22" s="249"/>
      <c r="BY22" s="249" t="s">
        <v>126</v>
      </c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52"/>
      <c r="CK22" s="249"/>
      <c r="CL22" s="249"/>
      <c r="CM22" s="249"/>
      <c r="CN22" s="249"/>
      <c r="CO22" s="249" t="s">
        <v>126</v>
      </c>
      <c r="CP22" s="249"/>
      <c r="CQ22" s="249"/>
      <c r="CR22" s="249"/>
      <c r="CS22" s="249"/>
      <c r="CT22" s="249"/>
      <c r="CU22" s="249"/>
      <c r="CV22" s="249"/>
      <c r="CW22" s="249"/>
      <c r="CX22" s="249"/>
      <c r="CY22" s="253">
        <f t="shared" si="0"/>
        <v>4</v>
      </c>
      <c r="CZ22" s="253">
        <v>54</v>
      </c>
      <c r="DA22" s="254">
        <f t="shared" si="1"/>
        <v>7.4074074074074066</v>
      </c>
    </row>
    <row r="23" spans="1:105" s="1" customFormat="1" ht="13.8">
      <c r="B23" s="18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105" s="1" customFormat="1" ht="18.75" customHeight="1">
      <c r="B24" s="182"/>
      <c r="C24" s="10" t="s">
        <v>20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105" s="1" customFormat="1" ht="18.75" customHeight="1">
      <c r="A25" s="2"/>
      <c r="B25" s="18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105" s="194" customFormat="1" ht="18.75" customHeight="1">
      <c r="A26" s="192"/>
      <c r="B26" s="193"/>
      <c r="C26" s="195" t="s">
        <v>150</v>
      </c>
      <c r="D26" s="192"/>
      <c r="E26" s="192"/>
      <c r="F26" s="192"/>
      <c r="G26" s="192"/>
      <c r="H26" s="192"/>
      <c r="I26" s="192"/>
      <c r="J26" s="192"/>
      <c r="K26" s="196"/>
      <c r="L26" s="196"/>
      <c r="M26" s="196"/>
      <c r="N26" s="196"/>
      <c r="O26" s="196"/>
      <c r="P26" s="196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105" s="1" customFormat="1" ht="18.75" customHeight="1">
      <c r="A27" s="190"/>
      <c r="B27" s="188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</row>
    <row r="28" spans="1:105" s="1" customFormat="1" ht="11.25" customHeight="1">
      <c r="A28" s="2"/>
      <c r="C28" s="9" t="s">
        <v>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105" s="1" customFormat="1" ht="16.5" customHeight="1">
      <c r="A29" s="2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105">
      <c r="B30" s="2"/>
      <c r="C30" s="30" t="s">
        <v>56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105">
      <c r="B31" s="2"/>
      <c r="C31" s="24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105">
      <c r="B32" s="2"/>
      <c r="C32" s="25"/>
      <c r="D32" s="26" t="s">
        <v>62</v>
      </c>
      <c r="E32" s="26"/>
      <c r="F32" s="26"/>
      <c r="G32" s="10"/>
      <c r="H32" s="10"/>
      <c r="I32" s="10"/>
      <c r="J32" s="2"/>
      <c r="K32" s="2"/>
      <c r="L32" s="2"/>
      <c r="M32" s="2"/>
      <c r="N32" s="2"/>
      <c r="O32" s="2"/>
      <c r="P32" s="10"/>
      <c r="Q32" s="10"/>
      <c r="R32" s="10"/>
      <c r="S32" s="10"/>
      <c r="T32" s="10"/>
      <c r="U32" s="10"/>
      <c r="V32" s="10"/>
      <c r="W32" s="1"/>
      <c r="X32" s="1"/>
      <c r="Y32" s="1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3:36" ht="54.75" customHeight="1">
      <c r="C33" s="1"/>
      <c r="D33" s="422"/>
      <c r="E33" s="422"/>
      <c r="F33" s="422"/>
      <c r="G33" s="422"/>
      <c r="H33" s="283"/>
      <c r="I33" s="2"/>
      <c r="J33" s="369" t="s">
        <v>147</v>
      </c>
      <c r="K33" s="370"/>
      <c r="L33" s="370"/>
      <c r="M33" s="371"/>
      <c r="N33" s="199" t="s">
        <v>77</v>
      </c>
      <c r="O33" s="2"/>
      <c r="P33" s="372" t="s">
        <v>54</v>
      </c>
      <c r="Q33" s="373"/>
      <c r="R33" s="374"/>
      <c r="S33" s="149" t="s">
        <v>53</v>
      </c>
      <c r="T33" s="2"/>
      <c r="U33" s="2"/>
      <c r="V33" s="2"/>
      <c r="W33" s="2"/>
      <c r="X33" s="2"/>
      <c r="Y33" s="2"/>
      <c r="Z33" s="2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3:36">
      <c r="C34" s="1"/>
      <c r="D34" s="421"/>
      <c r="E34" s="421"/>
      <c r="F34" s="421"/>
      <c r="G34" s="421"/>
      <c r="H34" s="284"/>
      <c r="I34" s="2"/>
      <c r="J34" s="378" t="s">
        <v>132</v>
      </c>
      <c r="K34" s="379"/>
      <c r="L34" s="379"/>
      <c r="M34" s="380"/>
      <c r="N34" s="163" t="s">
        <v>76</v>
      </c>
      <c r="O34" s="2"/>
      <c r="P34" s="381" t="s">
        <v>44</v>
      </c>
      <c r="Q34" s="382"/>
      <c r="R34" s="383"/>
      <c r="S34" s="150"/>
      <c r="T34" s="2"/>
      <c r="U34" s="2"/>
      <c r="V34" s="2"/>
      <c r="W34" s="2"/>
      <c r="X34" s="2"/>
      <c r="Y34" s="2"/>
      <c r="Z34" s="2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3:36">
      <c r="C35" s="1"/>
      <c r="D35" s="421"/>
      <c r="E35" s="421"/>
      <c r="F35" s="421"/>
      <c r="G35" s="421"/>
      <c r="H35" s="285"/>
      <c r="I35" s="2"/>
      <c r="J35" s="378" t="s">
        <v>102</v>
      </c>
      <c r="K35" s="379"/>
      <c r="L35" s="379"/>
      <c r="M35" s="380"/>
      <c r="N35" s="163" t="s">
        <v>103</v>
      </c>
      <c r="O35" s="2"/>
      <c r="P35" s="384" t="s">
        <v>42</v>
      </c>
      <c r="Q35" s="385"/>
      <c r="R35" s="386"/>
      <c r="S35" s="159"/>
      <c r="T35" s="2"/>
      <c r="U35" s="2"/>
      <c r="V35" s="2"/>
      <c r="W35" s="2"/>
      <c r="X35" s="2"/>
      <c r="Y35" s="2"/>
      <c r="Z35" s="2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3:36">
      <c r="C36" s="1"/>
      <c r="D36" s="421"/>
      <c r="E36" s="421"/>
      <c r="F36" s="421"/>
      <c r="G36" s="421"/>
      <c r="H36" s="285"/>
      <c r="I36" s="2"/>
      <c r="J36" s="387" t="s">
        <v>113</v>
      </c>
      <c r="K36" s="388"/>
      <c r="L36" s="388"/>
      <c r="M36" s="389"/>
      <c r="N36" s="163" t="s">
        <v>112</v>
      </c>
      <c r="O36" s="2"/>
      <c r="P36" s="381" t="s">
        <v>43</v>
      </c>
      <c r="Q36" s="382"/>
      <c r="R36" s="383"/>
      <c r="S36" s="151"/>
      <c r="T36" s="2"/>
      <c r="U36" s="2"/>
      <c r="V36" s="2"/>
      <c r="W36" s="2"/>
      <c r="X36" s="2"/>
      <c r="Y36" s="2"/>
      <c r="Z36" s="2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3:36">
      <c r="C37" s="1"/>
      <c r="D37" s="420"/>
      <c r="E37" s="420"/>
      <c r="F37" s="420"/>
      <c r="G37" s="420"/>
      <c r="H37" s="285"/>
      <c r="I37" s="2"/>
      <c r="J37" s="378" t="s">
        <v>131</v>
      </c>
      <c r="K37" s="379"/>
      <c r="L37" s="379"/>
      <c r="M37" s="380"/>
      <c r="N37" s="163" t="s">
        <v>101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3:36">
      <c r="C38" s="1"/>
      <c r="D38" s="420"/>
      <c r="E38" s="420"/>
      <c r="F38" s="420"/>
      <c r="G38" s="420"/>
      <c r="H38" s="284"/>
      <c r="I38" s="2"/>
      <c r="J38" s="387" t="s">
        <v>106</v>
      </c>
      <c r="K38" s="388"/>
      <c r="L38" s="388"/>
      <c r="M38" s="389"/>
      <c r="N38" s="163" t="s">
        <v>105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3:36">
      <c r="C39" s="1"/>
      <c r="D39" s="421"/>
      <c r="E39" s="421"/>
      <c r="F39" s="421"/>
      <c r="G39" s="421"/>
      <c r="H39" s="285"/>
      <c r="I39" s="2"/>
      <c r="J39" s="387" t="s">
        <v>114</v>
      </c>
      <c r="K39" s="388"/>
      <c r="L39" s="388"/>
      <c r="M39" s="389"/>
      <c r="N39" s="163" t="s">
        <v>104</v>
      </c>
      <c r="O39" s="2"/>
      <c r="P39" s="372" t="s">
        <v>60</v>
      </c>
      <c r="Q39" s="373"/>
      <c r="R39" s="374"/>
      <c r="S39" s="152"/>
      <c r="T39" s="2"/>
      <c r="U39" s="2"/>
      <c r="V39" s="2"/>
      <c r="W39" s="2"/>
      <c r="X39" s="2"/>
      <c r="Y39" s="2"/>
      <c r="Z39" s="2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3:36">
      <c r="C40" s="1"/>
      <c r="D40" s="421"/>
      <c r="E40" s="421"/>
      <c r="F40" s="421"/>
      <c r="G40" s="421"/>
      <c r="H40" s="285"/>
      <c r="I40" s="2"/>
      <c r="J40" s="387" t="s">
        <v>115</v>
      </c>
      <c r="K40" s="388"/>
      <c r="L40" s="388"/>
      <c r="M40" s="389"/>
      <c r="N40" s="163" t="s">
        <v>107</v>
      </c>
      <c r="O40" s="2"/>
      <c r="P40" s="372" t="s">
        <v>61</v>
      </c>
      <c r="Q40" s="373"/>
      <c r="R40" s="374"/>
      <c r="S40" s="153" t="s">
        <v>59</v>
      </c>
      <c r="T40" s="2"/>
      <c r="U40" s="2"/>
      <c r="V40" s="2"/>
      <c r="W40" s="2"/>
      <c r="X40" s="2"/>
      <c r="Y40" s="2"/>
      <c r="Z40" s="2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3:36">
      <c r="C41" s="1"/>
      <c r="D41" s="423"/>
      <c r="E41" s="423"/>
      <c r="F41" s="423"/>
      <c r="G41" s="423"/>
      <c r="H41" s="285"/>
      <c r="I41" s="2"/>
      <c r="J41" s="387" t="s">
        <v>116</v>
      </c>
      <c r="K41" s="388"/>
      <c r="L41" s="388"/>
      <c r="M41" s="389"/>
      <c r="N41" s="163" t="s">
        <v>108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3:36">
      <c r="C42" s="1"/>
      <c r="D42" s="421"/>
      <c r="E42" s="421"/>
      <c r="F42" s="421"/>
      <c r="G42" s="421"/>
      <c r="H42" s="285"/>
      <c r="I42" s="2"/>
      <c r="J42" s="387" t="s">
        <v>117</v>
      </c>
      <c r="K42" s="388"/>
      <c r="L42" s="388"/>
      <c r="M42" s="389"/>
      <c r="N42" s="163" t="s">
        <v>118</v>
      </c>
      <c r="O42" s="2"/>
      <c r="P42" s="141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3:36" ht="25.5" customHeight="1">
      <c r="C43" s="1"/>
      <c r="D43" s="423"/>
      <c r="E43" s="423"/>
      <c r="F43" s="423"/>
      <c r="G43" s="423"/>
      <c r="H43" s="284"/>
      <c r="I43" s="2"/>
      <c r="J43" s="387" t="s">
        <v>119</v>
      </c>
      <c r="K43" s="388"/>
      <c r="L43" s="388"/>
      <c r="M43" s="389"/>
      <c r="N43" s="163" t="s">
        <v>109</v>
      </c>
      <c r="O43" s="2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"/>
      <c r="AE43" s="1"/>
      <c r="AF43" s="1"/>
      <c r="AG43" s="1"/>
      <c r="AH43" s="1"/>
      <c r="AI43" s="1"/>
      <c r="AJ43" s="1"/>
    </row>
    <row r="44" spans="3:36">
      <c r="C44" s="1"/>
      <c r="D44" s="420"/>
      <c r="E44" s="420"/>
      <c r="F44" s="420"/>
      <c r="G44" s="420"/>
      <c r="H44" s="285"/>
      <c r="I44" s="2"/>
      <c r="J44" s="387" t="s">
        <v>120</v>
      </c>
      <c r="K44" s="388"/>
      <c r="L44" s="388"/>
      <c r="M44" s="389"/>
      <c r="N44" s="163" t="s">
        <v>110</v>
      </c>
      <c r="O44" s="2"/>
      <c r="P44" s="154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3:36">
      <c r="C45" s="1"/>
      <c r="D45" s="421"/>
      <c r="E45" s="421"/>
      <c r="F45" s="421"/>
      <c r="G45" s="421"/>
      <c r="H45" s="285"/>
      <c r="I45" s="2"/>
      <c r="J45" s="387" t="s">
        <v>127</v>
      </c>
      <c r="K45" s="388"/>
      <c r="L45" s="388"/>
      <c r="M45" s="389"/>
      <c r="N45" s="163" t="s">
        <v>126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3:36">
      <c r="C46" s="1"/>
      <c r="D46" s="420"/>
      <c r="E46" s="420"/>
      <c r="F46" s="420"/>
      <c r="G46" s="420"/>
      <c r="H46" s="285"/>
      <c r="I46" s="2"/>
      <c r="J46" s="387" t="s">
        <v>121</v>
      </c>
      <c r="K46" s="388"/>
      <c r="L46" s="388"/>
      <c r="M46" s="389"/>
      <c r="N46" s="163" t="s">
        <v>111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3:36">
      <c r="C47" s="1"/>
      <c r="D47" s="421"/>
      <c r="E47" s="432"/>
      <c r="F47" s="432"/>
      <c r="G47" s="432"/>
      <c r="H47" s="285"/>
      <c r="I47" s="2"/>
      <c r="J47" s="387" t="s">
        <v>122</v>
      </c>
      <c r="K47" s="388"/>
      <c r="L47" s="388"/>
      <c r="M47" s="389"/>
      <c r="N47" s="163" t="s">
        <v>39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3:36">
      <c r="C48" s="1"/>
      <c r="D48" s="423"/>
      <c r="E48" s="420"/>
      <c r="F48" s="420"/>
      <c r="G48" s="420"/>
      <c r="H48" s="285"/>
      <c r="I48" s="2"/>
      <c r="J48" s="419" t="s">
        <v>124</v>
      </c>
      <c r="K48" s="419"/>
      <c r="L48" s="419"/>
      <c r="M48" s="419"/>
      <c r="N48" s="2" t="s">
        <v>125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421"/>
      <c r="E49" s="421"/>
      <c r="F49" s="421"/>
      <c r="G49" s="421"/>
      <c r="H49" s="28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421"/>
      <c r="E50" s="421"/>
      <c r="F50" s="421"/>
      <c r="G50" s="421"/>
      <c r="H50" s="285"/>
      <c r="I50" s="2"/>
      <c r="J50" s="428"/>
      <c r="K50" s="428"/>
      <c r="L50" s="428"/>
      <c r="M50" s="428"/>
      <c r="N50" s="198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421"/>
      <c r="E51" s="421"/>
      <c r="F51" s="421"/>
      <c r="G51" s="421"/>
      <c r="H51" s="285"/>
      <c r="I51" s="190"/>
      <c r="J51" s="429"/>
      <c r="K51" s="430"/>
      <c r="L51" s="430"/>
      <c r="M51" s="431"/>
      <c r="N51" s="198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421"/>
      <c r="E52" s="421"/>
      <c r="F52" s="421"/>
      <c r="G52" s="421"/>
      <c r="H52" s="286"/>
      <c r="I52" s="190"/>
      <c r="J52" s="427"/>
      <c r="K52" s="427"/>
      <c r="L52" s="427"/>
      <c r="M52" s="427"/>
      <c r="N52" s="197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421"/>
      <c r="E53" s="421"/>
      <c r="F53" s="421"/>
      <c r="G53" s="421"/>
      <c r="H53" s="286"/>
      <c r="I53" s="190"/>
      <c r="J53" s="189"/>
      <c r="K53" s="189"/>
      <c r="L53" s="189"/>
      <c r="M53" s="189"/>
      <c r="N53" s="197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 ht="17.399999999999999">
      <c r="C54" s="1"/>
      <c r="D54" s="421"/>
      <c r="E54" s="421"/>
      <c r="F54" s="421"/>
      <c r="G54" s="421"/>
      <c r="H54" s="286"/>
      <c r="I54" s="2"/>
      <c r="J54" s="425" t="s">
        <v>140</v>
      </c>
      <c r="K54" s="425"/>
      <c r="L54" s="42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 ht="33.75" customHeight="1">
      <c r="C55" s="1"/>
      <c r="D55" s="420"/>
      <c r="E55" s="420"/>
      <c r="F55" s="420"/>
      <c r="G55" s="420"/>
      <c r="H55" s="287"/>
      <c r="I55" s="2"/>
      <c r="J55" s="426" t="s">
        <v>149</v>
      </c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423"/>
      <c r="E56" s="423"/>
      <c r="F56" s="423"/>
      <c r="G56" s="423"/>
      <c r="H56" s="288"/>
      <c r="I56" s="2"/>
      <c r="J56" s="418" t="s">
        <v>148</v>
      </c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423"/>
      <c r="E57" s="423"/>
      <c r="F57" s="423"/>
      <c r="G57" s="423"/>
      <c r="H57" s="2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290"/>
      <c r="E58" s="290"/>
      <c r="F58" s="290"/>
      <c r="G58" s="290"/>
      <c r="H58" s="2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 ht="24" customHeight="1">
      <c r="C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>
      <c r="C61" s="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</sheetData>
  <mergeCells count="67">
    <mergeCell ref="A13:A22"/>
    <mergeCell ref="D56:G56"/>
    <mergeCell ref="D57:G57"/>
    <mergeCell ref="D49:G49"/>
    <mergeCell ref="D50:G50"/>
    <mergeCell ref="D51:G51"/>
    <mergeCell ref="D52:G52"/>
    <mergeCell ref="D53:G53"/>
    <mergeCell ref="D48:G48"/>
    <mergeCell ref="D42:G42"/>
    <mergeCell ref="D44:G44"/>
    <mergeCell ref="D34:G34"/>
    <mergeCell ref="J48:M48"/>
    <mergeCell ref="D46:G46"/>
    <mergeCell ref="D54:G54"/>
    <mergeCell ref="D55:G55"/>
    <mergeCell ref="J54:L54"/>
    <mergeCell ref="J55:V55"/>
    <mergeCell ref="J52:M52"/>
    <mergeCell ref="J50:M50"/>
    <mergeCell ref="J51:M51"/>
    <mergeCell ref="J46:M46"/>
    <mergeCell ref="D47:G47"/>
    <mergeCell ref="J47:M47"/>
    <mergeCell ref="J45:M45"/>
    <mergeCell ref="D35:G35"/>
    <mergeCell ref="J35:M35"/>
    <mergeCell ref="P35:R35"/>
    <mergeCell ref="P40:R40"/>
    <mergeCell ref="J41:M41"/>
    <mergeCell ref="J36:M36"/>
    <mergeCell ref="P36:R36"/>
    <mergeCell ref="P39:R39"/>
    <mergeCell ref="J37:M37"/>
    <mergeCell ref="J38:M38"/>
    <mergeCell ref="J39:M39"/>
    <mergeCell ref="P34:R34"/>
    <mergeCell ref="C9:AH9"/>
    <mergeCell ref="AI9:CX9"/>
    <mergeCell ref="CB8:CX8"/>
    <mergeCell ref="J44:M44"/>
    <mergeCell ref="A6:DA6"/>
    <mergeCell ref="C8:S8"/>
    <mergeCell ref="T8:AJ8"/>
    <mergeCell ref="AK8:BG8"/>
    <mergeCell ref="BI8:CA8"/>
    <mergeCell ref="A1:AH1"/>
    <mergeCell ref="A2:AH2"/>
    <mergeCell ref="A3:AH3"/>
    <mergeCell ref="A4:AH4"/>
    <mergeCell ref="A5:AH5"/>
    <mergeCell ref="J56:V56"/>
    <mergeCell ref="D37:G37"/>
    <mergeCell ref="D38:G38"/>
    <mergeCell ref="D39:G39"/>
    <mergeCell ref="D33:G33"/>
    <mergeCell ref="D36:G36"/>
    <mergeCell ref="D45:G45"/>
    <mergeCell ref="D43:G43"/>
    <mergeCell ref="D40:G40"/>
    <mergeCell ref="J42:M42"/>
    <mergeCell ref="J43:M43"/>
    <mergeCell ref="D41:G41"/>
    <mergeCell ref="J40:M40"/>
    <mergeCell ref="J34:M34"/>
    <mergeCell ref="P33:R33"/>
    <mergeCell ref="J33:M33"/>
  </mergeCells>
  <conditionalFormatting sqref="AD11:AD12">
    <cfRule type="colorScale" priority="34">
      <colorScale>
        <cfvo type="min" val="0"/>
        <cfvo type="max" val="0"/>
        <color rgb="FFFF7128"/>
        <color rgb="FFFFEF9C"/>
      </colorScale>
    </cfRule>
  </conditionalFormatting>
  <conditionalFormatting sqref="BM11:BQ12 BJ12:BN12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">
    <cfRule type="colorScale" priority="3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2">
    <cfRule type="iconSet" priority="337">
      <iconSet iconSet="3Symbols">
        <cfvo type="percent" val="0"/>
        <cfvo type="percent" val="33"/>
        <cfvo type="percent" val="67"/>
      </iconSet>
    </cfRule>
  </conditionalFormatting>
  <conditionalFormatting sqref="BR13:BR22">
    <cfRule type="iconSet" priority="338">
      <iconSet iconSet="3Symbols">
        <cfvo type="percent" val="0"/>
        <cfvo type="percent" val="33"/>
        <cfvo type="percent" val="67"/>
      </iconSet>
    </cfRule>
  </conditionalFormatting>
  <conditionalFormatting sqref="AD11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4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D61"/>
  <sheetViews>
    <sheetView topLeftCell="A2" zoomScale="85" zoomScaleNormal="85" workbookViewId="0">
      <selection activeCell="U15" sqref="U15"/>
    </sheetView>
  </sheetViews>
  <sheetFormatPr defaultRowHeight="14.4"/>
  <cols>
    <col min="2" max="2" width="26.664062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7" width="9.109375" customWidth="1"/>
    <col min="58" max="63" width="12" customWidth="1"/>
    <col min="64" max="76" width="9.109375" customWidth="1"/>
    <col min="77" max="77" width="10.5546875" customWidth="1"/>
    <col min="78" max="85" width="9.109375" customWidth="1"/>
    <col min="86" max="86" width="9.6640625" customWidth="1"/>
    <col min="87" max="87" width="11" customWidth="1"/>
    <col min="88" max="99" width="9.109375" customWidth="1"/>
    <col min="100" max="105" width="9.109375" hidden="1" customWidth="1"/>
    <col min="106" max="106" width="10.88671875" customWidth="1"/>
    <col min="108" max="108" width="11.33203125" customWidth="1"/>
  </cols>
  <sheetData>
    <row r="1" spans="1:108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</row>
    <row r="2" spans="1:108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</row>
    <row r="3" spans="1:108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</row>
    <row r="4" spans="1:108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</row>
    <row r="5" spans="1:108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</row>
    <row r="6" spans="1:108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</row>
    <row r="7" spans="1:108" s="1" customForma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5"/>
      <c r="CC7" s="315"/>
      <c r="CD7" s="315"/>
      <c r="CE7" s="315"/>
      <c r="CF7" s="315"/>
      <c r="CG7" s="315"/>
      <c r="CH7" s="315"/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15"/>
      <c r="CT7" s="315"/>
      <c r="CU7" s="315"/>
      <c r="CV7" s="315"/>
      <c r="CW7" s="315"/>
      <c r="CX7" s="315"/>
      <c r="CY7" s="315"/>
      <c r="CZ7" s="315"/>
      <c r="DA7" s="315"/>
      <c r="DB7" s="315"/>
      <c r="DC7" s="315"/>
      <c r="DD7" s="315"/>
    </row>
    <row r="8" spans="1:108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96"/>
      <c r="AN8" s="424" t="s">
        <v>160</v>
      </c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11"/>
      <c r="BL8" s="360" t="s">
        <v>161</v>
      </c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 t="s">
        <v>163</v>
      </c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1"/>
      <c r="DB8" s="317" t="s">
        <v>51</v>
      </c>
      <c r="DC8" s="318"/>
      <c r="DD8" s="319"/>
    </row>
    <row r="9" spans="1:108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 t="s">
        <v>162</v>
      </c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1"/>
      <c r="DB9" s="320"/>
      <c r="DC9" s="321"/>
      <c r="DD9" s="322"/>
    </row>
    <row r="10" spans="1:108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8" t="s">
        <v>9</v>
      </c>
      <c r="CW10" s="39" t="s">
        <v>6</v>
      </c>
      <c r="CX10" s="39" t="s">
        <v>75</v>
      </c>
      <c r="CY10" s="312" t="s">
        <v>7</v>
      </c>
      <c r="CZ10" s="312" t="s">
        <v>8</v>
      </c>
      <c r="DA10" s="37" t="s">
        <v>9</v>
      </c>
      <c r="DB10" s="314" t="s">
        <v>141</v>
      </c>
      <c r="DC10" s="313" t="s">
        <v>58</v>
      </c>
      <c r="DD10" s="316" t="s">
        <v>142</v>
      </c>
    </row>
    <row r="11" spans="1:108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351">
        <v>24</v>
      </c>
      <c r="AJ11" s="352">
        <v>25</v>
      </c>
      <c r="AK11" s="352">
        <v>26</v>
      </c>
      <c r="AL11" s="229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22</v>
      </c>
      <c r="CW11" s="310">
        <v>23</v>
      </c>
      <c r="CX11" s="310">
        <v>24</v>
      </c>
      <c r="CY11" s="310">
        <v>29</v>
      </c>
      <c r="CZ11" s="310">
        <v>30</v>
      </c>
      <c r="DA11" s="227">
        <v>31</v>
      </c>
      <c r="DB11" s="303"/>
      <c r="DC11" s="304"/>
      <c r="DD11" s="309"/>
    </row>
    <row r="12" spans="1:108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41">
        <v>33</v>
      </c>
      <c r="AE12" s="241">
        <v>34</v>
      </c>
      <c r="AF12" s="11">
        <v>35</v>
      </c>
      <c r="AG12" s="239">
        <v>36</v>
      </c>
      <c r="AH12" s="239">
        <v>37</v>
      </c>
      <c r="AI12" s="353">
        <v>38</v>
      </c>
      <c r="AJ12" s="353">
        <v>39</v>
      </c>
      <c r="AK12" s="353">
        <v>40</v>
      </c>
      <c r="AL12" s="11">
        <v>41</v>
      </c>
      <c r="AM12" s="239">
        <v>39</v>
      </c>
      <c r="AN12" s="239">
        <v>40</v>
      </c>
      <c r="AO12" s="239">
        <v>41</v>
      </c>
      <c r="AP12" s="239">
        <v>42</v>
      </c>
      <c r="AQ12" s="239">
        <v>43</v>
      </c>
      <c r="AR12" s="239">
        <v>44</v>
      </c>
      <c r="AS12" s="239">
        <v>45</v>
      </c>
      <c r="AT12" s="239">
        <v>46</v>
      </c>
      <c r="AU12" s="239">
        <v>47</v>
      </c>
      <c r="AV12" s="239">
        <v>48</v>
      </c>
      <c r="AW12" s="239">
        <v>49</v>
      </c>
      <c r="AX12" s="239">
        <v>50</v>
      </c>
      <c r="AY12" s="239">
        <v>51</v>
      </c>
      <c r="AZ12" s="239">
        <v>52</v>
      </c>
      <c r="BA12" s="239">
        <v>53</v>
      </c>
      <c r="BB12" s="239">
        <v>54</v>
      </c>
      <c r="BC12" s="239">
        <v>55</v>
      </c>
      <c r="BD12" s="239">
        <v>56</v>
      </c>
      <c r="BE12" s="239">
        <v>57</v>
      </c>
      <c r="BF12" s="239">
        <v>58</v>
      </c>
      <c r="BG12" s="239">
        <v>59</v>
      </c>
      <c r="BH12" s="239">
        <v>60</v>
      </c>
      <c r="BI12" s="239">
        <v>61</v>
      </c>
      <c r="BJ12" s="239">
        <v>62</v>
      </c>
      <c r="BK12" s="239">
        <v>63</v>
      </c>
      <c r="BL12" s="239">
        <v>64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39">
        <v>70</v>
      </c>
      <c r="BS12" s="239">
        <v>71</v>
      </c>
      <c r="BT12" s="239">
        <v>72</v>
      </c>
      <c r="BU12" s="239">
        <v>73</v>
      </c>
      <c r="BV12" s="239">
        <v>74</v>
      </c>
      <c r="BW12" s="239">
        <v>75</v>
      </c>
      <c r="BX12" s="239">
        <v>76</v>
      </c>
      <c r="BY12" s="239">
        <v>77</v>
      </c>
      <c r="BZ12" s="239">
        <v>78</v>
      </c>
      <c r="CA12" s="239">
        <v>79</v>
      </c>
      <c r="CB12" s="239">
        <v>80</v>
      </c>
      <c r="CC12" s="239">
        <v>81</v>
      </c>
      <c r="CD12" s="239">
        <v>82</v>
      </c>
      <c r="CE12" s="239">
        <v>83</v>
      </c>
      <c r="CF12" s="239">
        <v>84</v>
      </c>
      <c r="CG12" s="239">
        <v>85</v>
      </c>
      <c r="CH12" s="239">
        <v>86</v>
      </c>
      <c r="CI12" s="239">
        <v>87</v>
      </c>
      <c r="CJ12" s="239">
        <v>88</v>
      </c>
      <c r="CK12" s="239">
        <v>89</v>
      </c>
      <c r="CL12" s="239">
        <v>90</v>
      </c>
      <c r="CM12" s="239">
        <v>91</v>
      </c>
      <c r="CN12" s="239">
        <v>92</v>
      </c>
      <c r="CO12" s="239">
        <v>93</v>
      </c>
      <c r="CP12" s="239">
        <v>94</v>
      </c>
      <c r="CQ12" s="239">
        <v>95</v>
      </c>
      <c r="CR12" s="239">
        <v>96</v>
      </c>
      <c r="CS12" s="239">
        <v>97</v>
      </c>
      <c r="CT12" s="239">
        <v>98</v>
      </c>
      <c r="CU12" s="239">
        <v>99</v>
      </c>
      <c r="CV12" s="239">
        <v>100</v>
      </c>
      <c r="CW12" s="239">
        <v>101</v>
      </c>
      <c r="CX12" s="239">
        <v>102</v>
      </c>
      <c r="CY12" s="239">
        <v>103</v>
      </c>
      <c r="CZ12" s="239">
        <v>104</v>
      </c>
      <c r="DA12" s="239">
        <v>105</v>
      </c>
      <c r="DB12" s="243">
        <v>106</v>
      </c>
      <c r="DC12" s="243">
        <v>107</v>
      </c>
      <c r="DD12" s="243">
        <v>108</v>
      </c>
    </row>
    <row r="13" spans="1:108" s="225" customFormat="1" ht="15" customHeight="1">
      <c r="A13" s="436">
        <v>3</v>
      </c>
      <c r="B13" s="220" t="s">
        <v>24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 t="s">
        <v>103</v>
      </c>
      <c r="AB13" s="255"/>
      <c r="AC13" s="255"/>
      <c r="AD13" s="250"/>
      <c r="AE13" s="250"/>
      <c r="AF13" s="250"/>
      <c r="AG13" s="250"/>
      <c r="AH13" s="250"/>
      <c r="AI13" s="350" t="s">
        <v>59</v>
      </c>
      <c r="AJ13" s="262"/>
      <c r="AK13" s="262"/>
      <c r="AL13" s="262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 t="s">
        <v>103</v>
      </c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0"/>
      <c r="BQ13" s="250"/>
      <c r="BR13" s="250"/>
      <c r="BS13" s="250"/>
      <c r="BT13" s="250"/>
      <c r="BU13" s="251" t="s">
        <v>59</v>
      </c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6"/>
      <c r="CN13" s="255" t="s">
        <v>103</v>
      </c>
      <c r="CO13" s="255"/>
      <c r="CP13" s="255"/>
      <c r="CQ13" s="255"/>
      <c r="CR13" s="255"/>
      <c r="CS13" s="255" t="s">
        <v>103</v>
      </c>
      <c r="CT13" s="255"/>
      <c r="CU13" s="255"/>
      <c r="CV13" s="255" t="s">
        <v>103</v>
      </c>
      <c r="CW13" s="255"/>
      <c r="CX13" s="255"/>
      <c r="CY13" s="255"/>
      <c r="CZ13" s="255"/>
      <c r="DA13" s="255"/>
      <c r="DB13" s="257">
        <f t="shared" ref="DB13:DB22" si="0">COUNTIF(C13:DA13,"*")-2</f>
        <v>5</v>
      </c>
      <c r="DC13" s="253">
        <v>72</v>
      </c>
      <c r="DD13" s="258">
        <f t="shared" ref="DD13:DD22" si="1">DB13/DC13*100</f>
        <v>6.9444444444444446</v>
      </c>
    </row>
    <row r="14" spans="1:108" s="225" customFormat="1" ht="15" customHeight="1">
      <c r="A14" s="437"/>
      <c r="B14" s="220" t="s">
        <v>22</v>
      </c>
      <c r="C14" s="255"/>
      <c r="D14" s="255"/>
      <c r="E14" s="255" t="s">
        <v>155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0"/>
      <c r="AE14" s="250"/>
      <c r="AF14" s="250"/>
      <c r="AG14" s="250"/>
      <c r="AH14" s="250"/>
      <c r="AI14" s="350" t="s">
        <v>59</v>
      </c>
      <c r="AJ14" s="262"/>
      <c r="AK14" s="262"/>
      <c r="AL14" s="262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 t="s">
        <v>101</v>
      </c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 t="s">
        <v>101</v>
      </c>
      <c r="BM14" s="255"/>
      <c r="BN14" s="255"/>
      <c r="BO14" s="255"/>
      <c r="BP14" s="250"/>
      <c r="BQ14" s="250"/>
      <c r="BR14" s="250"/>
      <c r="BS14" s="250"/>
      <c r="BT14" s="250"/>
      <c r="BU14" s="251" t="s">
        <v>59</v>
      </c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6"/>
      <c r="CN14" s="255"/>
      <c r="CO14" s="255"/>
      <c r="CP14" s="255" t="s">
        <v>101</v>
      </c>
      <c r="CQ14" s="255"/>
      <c r="CR14" s="255"/>
      <c r="CS14" s="255"/>
      <c r="CT14" s="255"/>
      <c r="CU14" s="255"/>
      <c r="CV14" s="255"/>
      <c r="CW14" s="255" t="s">
        <v>155</v>
      </c>
      <c r="CX14" s="255"/>
      <c r="CY14" s="255"/>
      <c r="CZ14" s="255"/>
      <c r="DA14" s="255"/>
      <c r="DB14" s="257">
        <f t="shared" si="0"/>
        <v>5</v>
      </c>
      <c r="DC14" s="253">
        <v>90</v>
      </c>
      <c r="DD14" s="258">
        <f t="shared" si="1"/>
        <v>5.5555555555555554</v>
      </c>
    </row>
    <row r="15" spans="1:108" s="225" customFormat="1" ht="15" customHeight="1">
      <c r="A15" s="437"/>
      <c r="B15" s="220" t="s">
        <v>151</v>
      </c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 t="s">
        <v>103</v>
      </c>
      <c r="V15" s="255"/>
      <c r="W15" s="255"/>
      <c r="X15" s="255"/>
      <c r="Y15" s="255"/>
      <c r="Z15" s="255"/>
      <c r="AA15" s="255"/>
      <c r="AB15" s="347"/>
      <c r="AC15" s="347"/>
      <c r="AD15" s="250"/>
      <c r="AE15" s="250"/>
      <c r="AF15" s="250"/>
      <c r="AG15" s="250"/>
      <c r="AH15" s="250"/>
      <c r="AI15" s="350" t="s">
        <v>59</v>
      </c>
      <c r="AJ15" s="262"/>
      <c r="AK15" s="262"/>
      <c r="AL15" s="262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0"/>
      <c r="BQ15" s="250"/>
      <c r="BR15" s="250"/>
      <c r="BS15" s="250"/>
      <c r="BT15" s="250"/>
      <c r="BU15" s="251" t="s">
        <v>59</v>
      </c>
      <c r="BV15" s="255"/>
      <c r="BW15" s="255"/>
      <c r="BX15" s="255"/>
      <c r="BY15" s="255"/>
      <c r="BZ15" s="255" t="s">
        <v>103</v>
      </c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 t="s">
        <v>103</v>
      </c>
      <c r="CU15" s="255" t="s">
        <v>103</v>
      </c>
      <c r="CV15" s="255"/>
      <c r="CW15" s="255"/>
      <c r="CX15" s="255"/>
      <c r="CY15" s="255"/>
      <c r="CZ15" s="255"/>
      <c r="DA15" s="255"/>
      <c r="DB15" s="257">
        <f t="shared" si="0"/>
        <v>4</v>
      </c>
      <c r="DC15" s="253">
        <v>36</v>
      </c>
      <c r="DD15" s="258">
        <f t="shared" si="1"/>
        <v>11.111111111111111</v>
      </c>
    </row>
    <row r="16" spans="1:108" s="225" customFormat="1" ht="15" customHeight="1">
      <c r="A16" s="437"/>
      <c r="B16" s="220" t="s">
        <v>23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 t="s">
        <v>101</v>
      </c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347"/>
      <c r="AC16" s="347"/>
      <c r="AD16" s="250"/>
      <c r="AE16" s="250"/>
      <c r="AF16" s="250"/>
      <c r="AG16" s="250"/>
      <c r="AH16" s="250"/>
      <c r="AI16" s="350" t="s">
        <v>59</v>
      </c>
      <c r="AJ16" s="262"/>
      <c r="AK16" s="262"/>
      <c r="AL16" s="262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 t="s">
        <v>101</v>
      </c>
      <c r="BI16" s="255"/>
      <c r="BJ16" s="255"/>
      <c r="BK16" s="255"/>
      <c r="BL16" s="255"/>
      <c r="BM16" s="255"/>
      <c r="BN16" s="255"/>
      <c r="BO16" s="255"/>
      <c r="BP16" s="250"/>
      <c r="BQ16" s="250"/>
      <c r="BR16" s="250"/>
      <c r="BS16" s="250"/>
      <c r="BT16" s="250"/>
      <c r="BU16" s="251" t="s">
        <v>59</v>
      </c>
      <c r="BV16" s="255"/>
      <c r="BW16" s="255"/>
      <c r="BX16" s="255" t="s">
        <v>101</v>
      </c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 t="s">
        <v>101</v>
      </c>
      <c r="CU16" s="255"/>
      <c r="CV16" s="255"/>
      <c r="CW16" s="255"/>
      <c r="CX16" s="255"/>
      <c r="CY16" s="255"/>
      <c r="CZ16" s="255"/>
      <c r="DA16" s="255"/>
      <c r="DB16" s="257">
        <f t="shared" si="0"/>
        <v>4</v>
      </c>
      <c r="DC16" s="253">
        <v>72</v>
      </c>
      <c r="DD16" s="258">
        <f t="shared" si="1"/>
        <v>5.5555555555555554</v>
      </c>
    </row>
    <row r="17" spans="1:108" s="225" customFormat="1" ht="15" customHeight="1">
      <c r="A17" s="437"/>
      <c r="B17" s="220" t="s">
        <v>165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347"/>
      <c r="AC17" s="347"/>
      <c r="AD17" s="250"/>
      <c r="AE17" s="250"/>
      <c r="AF17" s="250"/>
      <c r="AG17" s="250"/>
      <c r="AH17" s="250"/>
      <c r="AI17" s="350" t="s">
        <v>59</v>
      </c>
      <c r="AJ17" s="262"/>
      <c r="AK17" s="262"/>
      <c r="AL17" s="262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0"/>
      <c r="BQ17" s="250"/>
      <c r="BR17" s="250"/>
      <c r="BS17" s="250"/>
      <c r="BT17" s="250"/>
      <c r="BU17" s="251" t="s">
        <v>59</v>
      </c>
      <c r="BV17" s="255"/>
      <c r="BW17" s="255"/>
      <c r="BX17" s="255"/>
      <c r="BY17" s="255"/>
      <c r="BZ17" s="255"/>
      <c r="CA17" s="255"/>
      <c r="CB17" s="255"/>
      <c r="CC17" s="255"/>
      <c r="CD17" s="255"/>
      <c r="CE17" s="255"/>
      <c r="CF17" s="255"/>
      <c r="CG17" s="255"/>
      <c r="CH17" s="255"/>
      <c r="CI17" s="255"/>
      <c r="CJ17" s="255"/>
      <c r="CK17" s="255"/>
      <c r="CL17" s="255"/>
      <c r="CM17" s="255"/>
      <c r="CN17" s="255"/>
      <c r="CO17" s="255"/>
      <c r="CP17" s="255"/>
      <c r="CQ17" s="255"/>
      <c r="CR17" s="255"/>
      <c r="CS17" s="255" t="s">
        <v>154</v>
      </c>
      <c r="CT17" s="255"/>
      <c r="CU17" s="255"/>
      <c r="CV17" s="255"/>
      <c r="CW17" s="255"/>
      <c r="CX17" s="255"/>
      <c r="CY17" s="255"/>
      <c r="CZ17" s="255"/>
      <c r="DA17" s="255"/>
      <c r="DB17" s="257">
        <f t="shared" si="0"/>
        <v>1</v>
      </c>
      <c r="DC17" s="253">
        <v>18</v>
      </c>
      <c r="DD17" s="258">
        <f t="shared" si="1"/>
        <v>5.5555555555555554</v>
      </c>
    </row>
    <row r="18" spans="1:108" s="225" customFormat="1" ht="15" customHeight="1">
      <c r="A18" s="437"/>
      <c r="B18" s="220" t="s">
        <v>25</v>
      </c>
      <c r="C18" s="255"/>
      <c r="D18" s="255" t="s">
        <v>101</v>
      </c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347"/>
      <c r="AC18" s="347" t="s">
        <v>101</v>
      </c>
      <c r="AD18" s="250"/>
      <c r="AE18" s="250"/>
      <c r="AF18" s="250"/>
      <c r="AG18" s="250"/>
      <c r="AH18" s="250"/>
      <c r="AI18" s="350" t="s">
        <v>59</v>
      </c>
      <c r="AJ18" s="262"/>
      <c r="AK18" s="262"/>
      <c r="AL18" s="262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0"/>
      <c r="BQ18" s="250"/>
      <c r="BR18" s="250"/>
      <c r="BS18" s="250"/>
      <c r="BT18" s="250"/>
      <c r="BU18" s="251" t="s">
        <v>59</v>
      </c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 t="s">
        <v>101</v>
      </c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7">
        <f t="shared" si="0"/>
        <v>3</v>
      </c>
      <c r="DC18" s="253">
        <v>36</v>
      </c>
      <c r="DD18" s="258">
        <f t="shared" si="1"/>
        <v>8.3333333333333321</v>
      </c>
    </row>
    <row r="19" spans="1:108" s="225" customFormat="1" ht="15" customHeight="1">
      <c r="A19" s="437"/>
      <c r="B19" s="220" t="s">
        <v>166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347"/>
      <c r="AC19" s="347"/>
      <c r="AD19" s="250"/>
      <c r="AE19" s="250"/>
      <c r="AF19" s="250"/>
      <c r="AG19" s="250"/>
      <c r="AH19" s="250"/>
      <c r="AI19" s="350" t="s">
        <v>59</v>
      </c>
      <c r="AJ19" s="262"/>
      <c r="AK19" s="262"/>
      <c r="AL19" s="262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0"/>
      <c r="BQ19" s="250"/>
      <c r="BR19" s="250"/>
      <c r="BS19" s="250"/>
      <c r="BT19" s="250"/>
      <c r="BU19" s="251" t="s">
        <v>59</v>
      </c>
      <c r="BV19" s="255"/>
      <c r="BW19" s="255"/>
      <c r="BX19" s="255"/>
      <c r="BY19" s="255"/>
      <c r="BZ19" s="255" t="s">
        <v>103</v>
      </c>
      <c r="CA19" s="255"/>
      <c r="CB19" s="255"/>
      <c r="CC19" s="255"/>
      <c r="CD19" s="255"/>
      <c r="CE19" s="255"/>
      <c r="CF19" s="255"/>
      <c r="CG19" s="255"/>
      <c r="CH19" s="255"/>
      <c r="CI19" s="255"/>
      <c r="CJ19" s="255"/>
      <c r="CK19" s="255"/>
      <c r="CL19" s="255"/>
      <c r="CM19" s="255"/>
      <c r="CN19" s="255"/>
      <c r="CO19" s="255"/>
      <c r="CP19" s="255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7">
        <f t="shared" si="0"/>
        <v>1</v>
      </c>
      <c r="DC19" s="253">
        <v>18</v>
      </c>
      <c r="DD19" s="258">
        <f t="shared" si="1"/>
        <v>5.5555555555555554</v>
      </c>
    </row>
    <row r="20" spans="1:108" s="225" customFormat="1" ht="15" customHeight="1">
      <c r="A20" s="437"/>
      <c r="B20" s="220" t="s">
        <v>26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347"/>
      <c r="AC20" s="347"/>
      <c r="AD20" s="250"/>
      <c r="AE20" s="250"/>
      <c r="AF20" s="250"/>
      <c r="AG20" s="250"/>
      <c r="AH20" s="250"/>
      <c r="AI20" s="350" t="s">
        <v>59</v>
      </c>
      <c r="AJ20" s="262"/>
      <c r="AK20" s="262"/>
      <c r="AL20" s="262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0"/>
      <c r="BQ20" s="250"/>
      <c r="BR20" s="250"/>
      <c r="BS20" s="250"/>
      <c r="BT20" s="250"/>
      <c r="BU20" s="251" t="s">
        <v>59</v>
      </c>
      <c r="BV20" s="255"/>
      <c r="BW20" s="255"/>
      <c r="BX20" s="255"/>
      <c r="BY20" s="255"/>
      <c r="BZ20" s="255"/>
      <c r="CA20" s="255"/>
      <c r="CB20" s="255"/>
      <c r="CC20" s="255"/>
      <c r="CD20" s="255"/>
      <c r="CE20" s="255"/>
      <c r="CF20" s="255"/>
      <c r="CG20" s="255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 t="s">
        <v>39</v>
      </c>
      <c r="CS20" s="255"/>
      <c r="CT20" s="255"/>
      <c r="CU20" s="255"/>
      <c r="CV20" s="255"/>
      <c r="CW20" s="255"/>
      <c r="CX20" s="255"/>
      <c r="CY20" s="255"/>
      <c r="CZ20" s="255"/>
      <c r="DA20" s="255"/>
      <c r="DB20" s="257">
        <f t="shared" si="0"/>
        <v>1</v>
      </c>
      <c r="DC20" s="253">
        <v>18</v>
      </c>
      <c r="DD20" s="258">
        <f t="shared" si="1"/>
        <v>5.5555555555555554</v>
      </c>
    </row>
    <row r="21" spans="1:108" s="225" customFormat="1" ht="15" customHeight="1">
      <c r="A21" s="437"/>
      <c r="B21" s="220" t="s">
        <v>180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347"/>
      <c r="AC21" s="347"/>
      <c r="AD21" s="250"/>
      <c r="AE21" s="250"/>
      <c r="AF21" s="250"/>
      <c r="AG21" s="250"/>
      <c r="AH21" s="250"/>
      <c r="AI21" s="350" t="s">
        <v>59</v>
      </c>
      <c r="AJ21" s="262"/>
      <c r="AK21" s="262"/>
      <c r="AL21" s="262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0"/>
      <c r="BQ21" s="250"/>
      <c r="BR21" s="250"/>
      <c r="BS21" s="250"/>
      <c r="BT21" s="250"/>
      <c r="BU21" s="251" t="s">
        <v>59</v>
      </c>
      <c r="BV21" s="255"/>
      <c r="BW21" s="255"/>
      <c r="BX21" s="255"/>
      <c r="BY21" s="255"/>
      <c r="BZ21" s="255"/>
      <c r="CA21" s="255"/>
      <c r="CB21" s="255"/>
      <c r="CC21" s="255"/>
      <c r="CD21" s="255"/>
      <c r="CE21" s="255"/>
      <c r="CF21" s="255"/>
      <c r="CG21" s="255"/>
      <c r="CH21" s="255"/>
      <c r="CI21" s="255"/>
      <c r="CJ21" s="255"/>
      <c r="CK21" s="255"/>
      <c r="CL21" s="255"/>
      <c r="CM21" s="255"/>
      <c r="CN21" s="255"/>
      <c r="CO21" s="255"/>
      <c r="CP21" s="255"/>
      <c r="CQ21" s="255"/>
      <c r="CR21" s="255"/>
      <c r="CS21" s="255"/>
      <c r="CT21" s="255"/>
      <c r="CU21" s="255"/>
      <c r="CV21" s="255" t="s">
        <v>39</v>
      </c>
      <c r="CW21" s="255"/>
      <c r="CX21" s="255"/>
      <c r="CY21" s="255"/>
      <c r="CZ21" s="255"/>
      <c r="DA21" s="255"/>
      <c r="DB21" s="257">
        <f t="shared" si="0"/>
        <v>1</v>
      </c>
      <c r="DC21" s="253">
        <v>18</v>
      </c>
      <c r="DD21" s="258">
        <f t="shared" si="1"/>
        <v>5.5555555555555554</v>
      </c>
    </row>
    <row r="22" spans="1:108" s="225" customFormat="1" ht="15" customHeight="1">
      <c r="A22" s="438"/>
      <c r="B22" s="220" t="s">
        <v>27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347" t="s">
        <v>126</v>
      </c>
      <c r="AC22" s="347"/>
      <c r="AD22" s="250"/>
      <c r="AE22" s="250"/>
      <c r="AF22" s="250"/>
      <c r="AG22" s="250"/>
      <c r="AH22" s="250"/>
      <c r="AI22" s="350" t="s">
        <v>59</v>
      </c>
      <c r="AJ22" s="262"/>
      <c r="AK22" s="262"/>
      <c r="AL22" s="262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 t="s">
        <v>126</v>
      </c>
      <c r="BN22" s="255"/>
      <c r="BO22" s="255"/>
      <c r="BP22" s="250"/>
      <c r="BQ22" s="250"/>
      <c r="BR22" s="250"/>
      <c r="BS22" s="250"/>
      <c r="BT22" s="250"/>
      <c r="BU22" s="251" t="s">
        <v>59</v>
      </c>
      <c r="BV22" s="255"/>
      <c r="BW22" s="255"/>
      <c r="BX22" s="255"/>
      <c r="BY22" s="255"/>
      <c r="BZ22" s="255"/>
      <c r="CA22" s="255"/>
      <c r="CB22" s="255"/>
      <c r="CC22" s="255"/>
      <c r="CD22" s="255"/>
      <c r="CE22" s="255"/>
      <c r="CF22" s="255"/>
      <c r="CG22" s="255"/>
      <c r="CH22" s="255"/>
      <c r="CI22" s="255"/>
      <c r="CJ22" s="255"/>
      <c r="CK22" s="255"/>
      <c r="CL22" s="255"/>
      <c r="CM22" s="255"/>
      <c r="CN22" s="255"/>
      <c r="CO22" s="255"/>
      <c r="CP22" s="255"/>
      <c r="CQ22" s="255"/>
      <c r="CR22" s="255"/>
      <c r="CS22" s="255"/>
      <c r="CT22" s="255"/>
      <c r="CU22" s="255"/>
      <c r="CV22" s="255"/>
      <c r="CW22" s="255" t="s">
        <v>176</v>
      </c>
      <c r="CX22" s="255"/>
      <c r="CY22" s="255"/>
      <c r="CZ22" s="255"/>
      <c r="DA22" s="255"/>
      <c r="DB22" s="257">
        <f t="shared" si="0"/>
        <v>3</v>
      </c>
      <c r="DC22" s="253">
        <v>54</v>
      </c>
      <c r="DD22" s="258">
        <f t="shared" si="1"/>
        <v>5.5555555555555554</v>
      </c>
    </row>
    <row r="23" spans="1:108" s="1" customFormat="1" ht="13.8">
      <c r="B23" s="183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</row>
    <row r="24" spans="1:108" s="1" customFormat="1" ht="18.75" customHeight="1">
      <c r="B24" s="315"/>
      <c r="C24" s="10" t="s">
        <v>20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108" s="1" customFormat="1" ht="18.75" customHeight="1">
      <c r="A25" s="190"/>
      <c r="B25" s="315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</row>
    <row r="26" spans="1:108" s="194" customFormat="1" ht="18.75" customHeight="1">
      <c r="A26" s="192"/>
      <c r="B26" s="193"/>
      <c r="C26" s="195" t="s">
        <v>150</v>
      </c>
      <c r="D26" s="192"/>
      <c r="E26" s="192"/>
      <c r="F26" s="192"/>
      <c r="G26" s="192"/>
      <c r="H26" s="192"/>
      <c r="I26" s="192"/>
      <c r="J26" s="192"/>
      <c r="K26" s="196"/>
      <c r="L26" s="196"/>
      <c r="M26" s="196"/>
      <c r="N26" s="196"/>
      <c r="O26" s="196"/>
      <c r="P26" s="196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108" s="1" customFormat="1" ht="18.75" customHeight="1">
      <c r="A27" s="190"/>
      <c r="B27" s="315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</row>
    <row r="28" spans="1:108" s="1" customFormat="1" ht="11.25" customHeight="1">
      <c r="A28" s="190"/>
      <c r="C28" s="9" t="s">
        <v>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108" s="1" customFormat="1" ht="16.5" customHeight="1">
      <c r="A29" s="19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108">
      <c r="B30" s="190"/>
      <c r="C30" s="30" t="s">
        <v>56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1:108">
      <c r="B31" s="190"/>
      <c r="C31" s="24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108">
      <c r="B32" s="190"/>
      <c r="C32" s="25"/>
      <c r="D32" s="26" t="s">
        <v>62</v>
      </c>
      <c r="E32" s="26"/>
      <c r="F32" s="26"/>
      <c r="G32" s="10"/>
      <c r="H32" s="10"/>
      <c r="I32" s="10"/>
      <c r="J32" s="190"/>
      <c r="K32" s="190"/>
      <c r="L32" s="190"/>
      <c r="M32" s="190"/>
      <c r="N32" s="190"/>
      <c r="O32" s="190"/>
      <c r="P32" s="10"/>
      <c r="Q32" s="10"/>
      <c r="R32" s="10"/>
      <c r="S32" s="10"/>
      <c r="T32" s="10"/>
      <c r="U32" s="10"/>
      <c r="V32" s="10"/>
      <c r="W32" s="1"/>
      <c r="X32" s="1"/>
      <c r="Y32" s="1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3:39" ht="54.75" customHeight="1">
      <c r="C33" s="1"/>
      <c r="D33" s="422"/>
      <c r="E33" s="422"/>
      <c r="F33" s="422"/>
      <c r="G33" s="422"/>
      <c r="H33" s="283"/>
      <c r="I33" s="190"/>
      <c r="J33" s="369" t="s">
        <v>147</v>
      </c>
      <c r="K33" s="370"/>
      <c r="L33" s="370"/>
      <c r="M33" s="371"/>
      <c r="N33" s="199" t="s">
        <v>77</v>
      </c>
      <c r="O33" s="190"/>
      <c r="P33" s="372" t="s">
        <v>54</v>
      </c>
      <c r="Q33" s="373"/>
      <c r="R33" s="374"/>
      <c r="S33" s="149" t="s">
        <v>53</v>
      </c>
      <c r="T33" s="190"/>
      <c r="U33" s="190"/>
      <c r="V33" s="190"/>
      <c r="W33" s="190"/>
      <c r="X33" s="190"/>
      <c r="Y33" s="190"/>
      <c r="Z33" s="190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3:39">
      <c r="C34" s="1"/>
      <c r="D34" s="421"/>
      <c r="E34" s="421"/>
      <c r="F34" s="421"/>
      <c r="G34" s="421"/>
      <c r="H34" s="284"/>
      <c r="I34" s="190"/>
      <c r="J34" s="378" t="s">
        <v>132</v>
      </c>
      <c r="K34" s="379"/>
      <c r="L34" s="379"/>
      <c r="M34" s="380"/>
      <c r="N34" s="163" t="s">
        <v>76</v>
      </c>
      <c r="O34" s="190"/>
      <c r="P34" s="381" t="s">
        <v>44</v>
      </c>
      <c r="Q34" s="382"/>
      <c r="R34" s="383"/>
      <c r="S34" s="150"/>
      <c r="T34" s="190"/>
      <c r="U34" s="190"/>
      <c r="V34" s="190"/>
      <c r="W34" s="190"/>
      <c r="X34" s="190"/>
      <c r="Y34" s="190"/>
      <c r="Z34" s="190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3:39">
      <c r="C35" s="1"/>
      <c r="D35" s="421"/>
      <c r="E35" s="421"/>
      <c r="F35" s="421"/>
      <c r="G35" s="421"/>
      <c r="H35" s="285"/>
      <c r="I35" s="190"/>
      <c r="J35" s="378" t="s">
        <v>102</v>
      </c>
      <c r="K35" s="379"/>
      <c r="L35" s="379"/>
      <c r="M35" s="380"/>
      <c r="N35" s="163" t="s">
        <v>103</v>
      </c>
      <c r="O35" s="190"/>
      <c r="P35" s="384" t="s">
        <v>42</v>
      </c>
      <c r="Q35" s="385"/>
      <c r="R35" s="386"/>
      <c r="S35" s="159"/>
      <c r="T35" s="190"/>
      <c r="U35" s="190"/>
      <c r="V35" s="190"/>
      <c r="W35" s="190"/>
      <c r="X35" s="190"/>
      <c r="Y35" s="190"/>
      <c r="Z35" s="190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3:39">
      <c r="C36" s="1"/>
      <c r="D36" s="421"/>
      <c r="E36" s="421"/>
      <c r="F36" s="421"/>
      <c r="G36" s="421"/>
      <c r="H36" s="285"/>
      <c r="I36" s="190"/>
      <c r="J36" s="387" t="s">
        <v>113</v>
      </c>
      <c r="K36" s="388"/>
      <c r="L36" s="388"/>
      <c r="M36" s="389"/>
      <c r="N36" s="163" t="s">
        <v>112</v>
      </c>
      <c r="O36" s="190"/>
      <c r="P36" s="381" t="s">
        <v>43</v>
      </c>
      <c r="Q36" s="382"/>
      <c r="R36" s="383"/>
      <c r="S36" s="151"/>
      <c r="T36" s="190"/>
      <c r="U36" s="190"/>
      <c r="V36" s="190"/>
      <c r="W36" s="190"/>
      <c r="X36" s="190"/>
      <c r="Y36" s="190"/>
      <c r="Z36" s="190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3:39">
      <c r="C37" s="1"/>
      <c r="D37" s="420"/>
      <c r="E37" s="420"/>
      <c r="F37" s="420"/>
      <c r="G37" s="420"/>
      <c r="H37" s="285"/>
      <c r="I37" s="190"/>
      <c r="J37" s="378" t="s">
        <v>131</v>
      </c>
      <c r="K37" s="379"/>
      <c r="L37" s="379"/>
      <c r="M37" s="380"/>
      <c r="N37" s="163" t="s">
        <v>101</v>
      </c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3:39">
      <c r="C38" s="1"/>
      <c r="D38" s="420"/>
      <c r="E38" s="420"/>
      <c r="F38" s="420"/>
      <c r="G38" s="420"/>
      <c r="H38" s="284"/>
      <c r="I38" s="190"/>
      <c r="J38" s="387" t="s">
        <v>106</v>
      </c>
      <c r="K38" s="388"/>
      <c r="L38" s="388"/>
      <c r="M38" s="389"/>
      <c r="N38" s="163" t="s">
        <v>105</v>
      </c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3:39">
      <c r="C39" s="1"/>
      <c r="D39" s="421"/>
      <c r="E39" s="421"/>
      <c r="F39" s="421"/>
      <c r="G39" s="421"/>
      <c r="H39" s="285"/>
      <c r="I39" s="190"/>
      <c r="J39" s="387" t="s">
        <v>114</v>
      </c>
      <c r="K39" s="388"/>
      <c r="L39" s="388"/>
      <c r="M39" s="389"/>
      <c r="N39" s="163" t="s">
        <v>104</v>
      </c>
      <c r="O39" s="190"/>
      <c r="P39" s="372" t="s">
        <v>60</v>
      </c>
      <c r="Q39" s="373"/>
      <c r="R39" s="374"/>
      <c r="S39" s="152"/>
      <c r="T39" s="190"/>
      <c r="U39" s="190"/>
      <c r="V39" s="190"/>
      <c r="W39" s="190"/>
      <c r="X39" s="190"/>
      <c r="Y39" s="190"/>
      <c r="Z39" s="190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3:39">
      <c r="C40" s="1"/>
      <c r="D40" s="421"/>
      <c r="E40" s="421"/>
      <c r="F40" s="421"/>
      <c r="G40" s="421"/>
      <c r="H40" s="285"/>
      <c r="I40" s="190"/>
      <c r="J40" s="387" t="s">
        <v>115</v>
      </c>
      <c r="K40" s="388"/>
      <c r="L40" s="388"/>
      <c r="M40" s="389"/>
      <c r="N40" s="163" t="s">
        <v>107</v>
      </c>
      <c r="O40" s="190"/>
      <c r="P40" s="372" t="s">
        <v>61</v>
      </c>
      <c r="Q40" s="373"/>
      <c r="R40" s="374"/>
      <c r="S40" s="153" t="s">
        <v>59</v>
      </c>
      <c r="T40" s="190"/>
      <c r="U40" s="190"/>
      <c r="V40" s="190"/>
      <c r="W40" s="190"/>
      <c r="X40" s="190"/>
      <c r="Y40" s="190"/>
      <c r="Z40" s="19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3:39">
      <c r="C41" s="1"/>
      <c r="D41" s="423"/>
      <c r="E41" s="423"/>
      <c r="F41" s="423"/>
      <c r="G41" s="423"/>
      <c r="H41" s="285"/>
      <c r="I41" s="190"/>
      <c r="J41" s="387" t="s">
        <v>116</v>
      </c>
      <c r="K41" s="388"/>
      <c r="L41" s="388"/>
      <c r="M41" s="389"/>
      <c r="N41" s="163" t="s">
        <v>108</v>
      </c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3:39">
      <c r="C42" s="1"/>
      <c r="D42" s="421"/>
      <c r="E42" s="421"/>
      <c r="F42" s="421"/>
      <c r="G42" s="421"/>
      <c r="H42" s="285"/>
      <c r="I42" s="190"/>
      <c r="J42" s="387" t="s">
        <v>117</v>
      </c>
      <c r="K42" s="388"/>
      <c r="L42" s="388"/>
      <c r="M42" s="389"/>
      <c r="N42" s="163" t="s">
        <v>118</v>
      </c>
      <c r="O42" s="190"/>
      <c r="P42" s="141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3:39" ht="25.5" customHeight="1">
      <c r="C43" s="1"/>
      <c r="D43" s="423"/>
      <c r="E43" s="423"/>
      <c r="F43" s="423"/>
      <c r="G43" s="423"/>
      <c r="H43" s="284"/>
      <c r="I43" s="190"/>
      <c r="J43" s="387" t="s">
        <v>119</v>
      </c>
      <c r="K43" s="388"/>
      <c r="L43" s="388"/>
      <c r="M43" s="389"/>
      <c r="N43" s="163" t="s">
        <v>109</v>
      </c>
      <c r="O43" s="190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"/>
      <c r="AG43" s="1"/>
      <c r="AH43" s="1"/>
      <c r="AI43" s="1"/>
      <c r="AJ43" s="1"/>
      <c r="AK43" s="1"/>
      <c r="AL43" s="1"/>
      <c r="AM43" s="1"/>
    </row>
    <row r="44" spans="3:39">
      <c r="C44" s="1"/>
      <c r="D44" s="420"/>
      <c r="E44" s="420"/>
      <c r="F44" s="420"/>
      <c r="G44" s="420"/>
      <c r="H44" s="285"/>
      <c r="I44" s="190"/>
      <c r="J44" s="387" t="s">
        <v>120</v>
      </c>
      <c r="K44" s="388"/>
      <c r="L44" s="388"/>
      <c r="M44" s="389"/>
      <c r="N44" s="163" t="s">
        <v>110</v>
      </c>
      <c r="O44" s="190"/>
      <c r="P44" s="323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3:39">
      <c r="C45" s="1"/>
      <c r="D45" s="421"/>
      <c r="E45" s="421"/>
      <c r="F45" s="421"/>
      <c r="G45" s="421"/>
      <c r="H45" s="285"/>
      <c r="I45" s="190"/>
      <c r="J45" s="387" t="s">
        <v>127</v>
      </c>
      <c r="K45" s="388"/>
      <c r="L45" s="388"/>
      <c r="M45" s="389"/>
      <c r="N45" s="163" t="s">
        <v>126</v>
      </c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3:39">
      <c r="C46" s="1"/>
      <c r="D46" s="420"/>
      <c r="E46" s="420"/>
      <c r="F46" s="420"/>
      <c r="G46" s="420"/>
      <c r="H46" s="285"/>
      <c r="I46" s="190"/>
      <c r="J46" s="387" t="s">
        <v>121</v>
      </c>
      <c r="K46" s="388"/>
      <c r="L46" s="388"/>
      <c r="M46" s="389"/>
      <c r="N46" s="163" t="s">
        <v>111</v>
      </c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3:39">
      <c r="C47" s="1"/>
      <c r="D47" s="421"/>
      <c r="E47" s="432"/>
      <c r="F47" s="432"/>
      <c r="G47" s="432"/>
      <c r="H47" s="285"/>
      <c r="I47" s="190"/>
      <c r="J47" s="387" t="s">
        <v>122</v>
      </c>
      <c r="K47" s="388"/>
      <c r="L47" s="388"/>
      <c r="M47" s="389"/>
      <c r="N47" s="163" t="s">
        <v>39</v>
      </c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3:39">
      <c r="C48" s="1"/>
      <c r="D48" s="423"/>
      <c r="E48" s="420"/>
      <c r="F48" s="420"/>
      <c r="G48" s="420"/>
      <c r="H48" s="285"/>
      <c r="I48" s="190"/>
      <c r="J48" s="419" t="s">
        <v>124</v>
      </c>
      <c r="K48" s="419"/>
      <c r="L48" s="419"/>
      <c r="M48" s="419"/>
      <c r="N48" s="190" t="s">
        <v>125</v>
      </c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>
      <c r="C49" s="1"/>
      <c r="D49" s="421"/>
      <c r="E49" s="421"/>
      <c r="F49" s="421"/>
      <c r="G49" s="421"/>
      <c r="H49" s="285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>
      <c r="C50" s="1"/>
      <c r="D50" s="421"/>
      <c r="E50" s="421"/>
      <c r="F50" s="421"/>
      <c r="G50" s="421"/>
      <c r="H50" s="285"/>
      <c r="I50" s="190"/>
      <c r="J50" s="428"/>
      <c r="K50" s="428"/>
      <c r="L50" s="428"/>
      <c r="M50" s="428"/>
      <c r="N50" s="198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>
      <c r="C51" s="1"/>
      <c r="D51" s="421"/>
      <c r="E51" s="421"/>
      <c r="F51" s="421"/>
      <c r="G51" s="421"/>
      <c r="H51" s="285"/>
      <c r="I51" s="190"/>
      <c r="J51" s="429"/>
      <c r="K51" s="430"/>
      <c r="L51" s="430"/>
      <c r="M51" s="431"/>
      <c r="N51" s="198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>
      <c r="C52" s="1"/>
      <c r="D52" s="421"/>
      <c r="E52" s="421"/>
      <c r="F52" s="421"/>
      <c r="G52" s="421"/>
      <c r="H52" s="286"/>
      <c r="I52" s="190"/>
      <c r="J52" s="427"/>
      <c r="K52" s="427"/>
      <c r="L52" s="427"/>
      <c r="M52" s="427"/>
      <c r="N52" s="197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>
      <c r="C53" s="1"/>
      <c r="D53" s="421"/>
      <c r="E53" s="421"/>
      <c r="F53" s="421"/>
      <c r="G53" s="421"/>
      <c r="H53" s="286"/>
      <c r="I53" s="190"/>
      <c r="J53" s="324"/>
      <c r="K53" s="324"/>
      <c r="L53" s="324"/>
      <c r="M53" s="324"/>
      <c r="N53" s="197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 ht="17.399999999999999">
      <c r="C54" s="1"/>
      <c r="D54" s="421"/>
      <c r="E54" s="421"/>
      <c r="F54" s="421"/>
      <c r="G54" s="421"/>
      <c r="H54" s="286"/>
      <c r="I54" s="190"/>
      <c r="J54" s="425" t="s">
        <v>140</v>
      </c>
      <c r="K54" s="425"/>
      <c r="L54" s="425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 ht="33.75" customHeight="1">
      <c r="C55" s="1"/>
      <c r="D55" s="420"/>
      <c r="E55" s="420"/>
      <c r="F55" s="420"/>
      <c r="G55" s="420"/>
      <c r="H55" s="287"/>
      <c r="I55" s="190"/>
      <c r="J55" s="426" t="s">
        <v>149</v>
      </c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190"/>
      <c r="X55" s="190"/>
      <c r="Y55" s="190"/>
      <c r="Z55" s="19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>
      <c r="C56" s="1"/>
      <c r="D56" s="423"/>
      <c r="E56" s="423"/>
      <c r="F56" s="423"/>
      <c r="G56" s="423"/>
      <c r="H56" s="288"/>
      <c r="I56" s="190"/>
      <c r="J56" s="418" t="s">
        <v>148</v>
      </c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190"/>
      <c r="X56" s="190"/>
      <c r="Y56" s="190"/>
      <c r="Z56" s="19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>
      <c r="C57" s="1"/>
      <c r="D57" s="423"/>
      <c r="E57" s="423"/>
      <c r="F57" s="423"/>
      <c r="G57" s="423"/>
      <c r="H57" s="289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>
      <c r="C58" s="1"/>
      <c r="D58" s="290"/>
      <c r="E58" s="290"/>
      <c r="F58" s="290"/>
      <c r="G58" s="290"/>
      <c r="H58" s="2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 ht="24" customHeight="1">
      <c r="C59" s="1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>
      <c r="C60" s="1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>
      <c r="C61" s="1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</sheetData>
  <mergeCells count="67">
    <mergeCell ref="C9:AK9"/>
    <mergeCell ref="AL9:DA9"/>
    <mergeCell ref="A1:AK1"/>
    <mergeCell ref="A2:AK2"/>
    <mergeCell ref="A3:AK3"/>
    <mergeCell ref="A4:AK4"/>
    <mergeCell ref="A5:AK5"/>
    <mergeCell ref="A6:DD6"/>
    <mergeCell ref="C8:S8"/>
    <mergeCell ref="T8:AM8"/>
    <mergeCell ref="AN8:BJ8"/>
    <mergeCell ref="BL8:CD8"/>
    <mergeCell ref="CE8:DA8"/>
    <mergeCell ref="D38:G38"/>
    <mergeCell ref="J38:M38"/>
    <mergeCell ref="P33:R33"/>
    <mergeCell ref="D34:G34"/>
    <mergeCell ref="J34:M34"/>
    <mergeCell ref="P34:R34"/>
    <mergeCell ref="D35:G35"/>
    <mergeCell ref="J35:M35"/>
    <mergeCell ref="P35:R35"/>
    <mergeCell ref="D33:G33"/>
    <mergeCell ref="J33:M33"/>
    <mergeCell ref="D36:G36"/>
    <mergeCell ref="J36:M36"/>
    <mergeCell ref="P36:R36"/>
    <mergeCell ref="D37:G37"/>
    <mergeCell ref="J37:M37"/>
    <mergeCell ref="J43:M43"/>
    <mergeCell ref="D39:G39"/>
    <mergeCell ref="J39:M39"/>
    <mergeCell ref="P39:R39"/>
    <mergeCell ref="D40:G40"/>
    <mergeCell ref="J40:M40"/>
    <mergeCell ref="P40:R40"/>
    <mergeCell ref="D53:G53"/>
    <mergeCell ref="D54:G54"/>
    <mergeCell ref="J54:L54"/>
    <mergeCell ref="D47:G47"/>
    <mergeCell ref="J47:M47"/>
    <mergeCell ref="D48:G48"/>
    <mergeCell ref="J48:M48"/>
    <mergeCell ref="D49:G49"/>
    <mergeCell ref="D50:G50"/>
    <mergeCell ref="J50:M50"/>
    <mergeCell ref="A13:A22"/>
    <mergeCell ref="D51:G51"/>
    <mergeCell ref="J51:M51"/>
    <mergeCell ref="D52:G52"/>
    <mergeCell ref="J52:M52"/>
    <mergeCell ref="D44:G44"/>
    <mergeCell ref="J44:M44"/>
    <mergeCell ref="D45:G45"/>
    <mergeCell ref="J45:M45"/>
    <mergeCell ref="D46:G46"/>
    <mergeCell ref="J46:M46"/>
    <mergeCell ref="D41:G41"/>
    <mergeCell ref="J41:M41"/>
    <mergeCell ref="D42:G42"/>
    <mergeCell ref="J42:M42"/>
    <mergeCell ref="D43:G43"/>
    <mergeCell ref="D55:G55"/>
    <mergeCell ref="J55:V55"/>
    <mergeCell ref="D56:G56"/>
    <mergeCell ref="J56:V56"/>
    <mergeCell ref="D57:G57"/>
  </mergeCells>
  <conditionalFormatting sqref="AG11:AG12">
    <cfRule type="colorScale" priority="37">
      <colorScale>
        <cfvo type="min" val="0"/>
        <cfvo type="max" val="0"/>
        <color rgb="FFFF7128"/>
        <color rgb="FFFFEF9C"/>
      </colorScale>
    </cfRule>
  </conditionalFormatting>
  <conditionalFormatting sqref="BP11:BT12 BM12:BO12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3:AL22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BU13:BU22">
    <cfRule type="iconSet" priority="58">
      <iconSet iconSet="3Symbols">
        <cfvo type="percent" val="0"/>
        <cfvo type="percent" val="33"/>
        <cfvo type="percent" val="67"/>
      </iconSet>
    </cfRule>
  </conditionalFormatting>
  <conditionalFormatting sqref="AG11">
    <cfRule type="colorScale" priority="30">
      <colorScale>
        <cfvo type="min" val="0"/>
        <cfvo type="max" val="0"/>
        <color rgb="FFFF7128"/>
        <color rgb="FFFFEF9C"/>
      </colorScale>
    </cfRule>
  </conditionalFormatting>
  <conditionalFormatting sqref="BP11:BT11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">
    <cfRule type="colorScale" priority="26">
      <colorScale>
        <cfvo type="min" val="0"/>
        <cfvo type="max" val="0"/>
        <color rgb="FFFF7128"/>
        <color rgb="FFFFEF9C"/>
      </colorScale>
    </cfRule>
  </conditionalFormatting>
  <conditionalFormatting sqref="BP11:BT11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18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14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D12">
    <cfRule type="colorScale" priority="10">
      <colorScale>
        <cfvo type="min" val="0"/>
        <cfvo type="max" val="0"/>
        <color rgb="FFFF7128"/>
        <color rgb="FFFFEF9C"/>
      </colorScale>
    </cfRule>
  </conditionalFormatting>
  <conditionalFormatting sqref="AD11:AH1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2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2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D11"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AD11:AH11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3">
      <colorScale>
        <cfvo type="min" val="0"/>
        <cfvo type="max" val="0"/>
        <color rgb="FFFF7128"/>
        <color rgb="FFFFEF9C"/>
      </colorScale>
    </cfRule>
  </conditionalFormatting>
  <conditionalFormatting sqref="AD11:AH11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D62"/>
  <sheetViews>
    <sheetView zoomScale="85" zoomScaleNormal="85" workbookViewId="0">
      <selection activeCell="C18" sqref="C18"/>
    </sheetView>
  </sheetViews>
  <sheetFormatPr defaultRowHeight="14.4"/>
  <cols>
    <col min="2" max="2" width="26.664062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7" width="9.109375" customWidth="1"/>
    <col min="58" max="63" width="12" customWidth="1"/>
    <col min="64" max="76" width="9.109375" customWidth="1"/>
    <col min="77" max="77" width="10.5546875" customWidth="1"/>
    <col min="78" max="85" width="9.109375" customWidth="1"/>
    <col min="86" max="86" width="9.6640625" customWidth="1"/>
    <col min="87" max="87" width="11" customWidth="1"/>
    <col min="88" max="99" width="9.109375" customWidth="1"/>
    <col min="100" max="105" width="9.109375" hidden="1" customWidth="1"/>
    <col min="106" max="106" width="10.88671875" customWidth="1"/>
    <col min="108" max="108" width="11.33203125" customWidth="1"/>
  </cols>
  <sheetData>
    <row r="1" spans="1:108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</row>
    <row r="2" spans="1:108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</row>
    <row r="3" spans="1:108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</row>
    <row r="4" spans="1:108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</row>
    <row r="5" spans="1:108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</row>
    <row r="6" spans="1:108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</row>
    <row r="7" spans="1:108" s="1" customForma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5"/>
      <c r="CC7" s="315"/>
      <c r="CD7" s="315"/>
      <c r="CE7" s="315"/>
      <c r="CF7" s="315"/>
      <c r="CG7" s="315"/>
      <c r="CH7" s="315"/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15"/>
      <c r="CT7" s="315"/>
      <c r="CU7" s="315"/>
      <c r="CV7" s="315"/>
      <c r="CW7" s="315"/>
      <c r="CX7" s="315"/>
      <c r="CY7" s="315"/>
      <c r="CZ7" s="315"/>
      <c r="DA7" s="315"/>
      <c r="DB7" s="315"/>
      <c r="DC7" s="315"/>
      <c r="DD7" s="315"/>
    </row>
    <row r="8" spans="1:108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96"/>
      <c r="AN8" s="424" t="s">
        <v>160</v>
      </c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11"/>
      <c r="BL8" s="360" t="s">
        <v>161</v>
      </c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 t="s">
        <v>163</v>
      </c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1"/>
      <c r="DB8" s="317" t="s">
        <v>51</v>
      </c>
      <c r="DC8" s="318"/>
      <c r="DD8" s="319"/>
    </row>
    <row r="9" spans="1:108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 t="s">
        <v>162</v>
      </c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1"/>
      <c r="DB9" s="320"/>
      <c r="DC9" s="321"/>
      <c r="DD9" s="322"/>
    </row>
    <row r="10" spans="1:108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8" t="s">
        <v>9</v>
      </c>
      <c r="CW10" s="39" t="s">
        <v>6</v>
      </c>
      <c r="CX10" s="39" t="s">
        <v>75</v>
      </c>
      <c r="CY10" s="312" t="s">
        <v>7</v>
      </c>
      <c r="CZ10" s="312" t="s">
        <v>8</v>
      </c>
      <c r="DA10" s="37" t="s">
        <v>9</v>
      </c>
      <c r="DB10" s="314" t="s">
        <v>141</v>
      </c>
      <c r="DC10" s="313" t="s">
        <v>58</v>
      </c>
      <c r="DD10" s="316" t="s">
        <v>142</v>
      </c>
    </row>
    <row r="11" spans="1:108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228">
        <v>24</v>
      </c>
      <c r="AJ11" s="231">
        <v>25</v>
      </c>
      <c r="AK11" s="231">
        <v>26</v>
      </c>
      <c r="AL11" s="231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22</v>
      </c>
      <c r="CW11" s="310">
        <v>23</v>
      </c>
      <c r="CX11" s="310">
        <v>24</v>
      </c>
      <c r="CY11" s="310">
        <v>29</v>
      </c>
      <c r="CZ11" s="310">
        <v>30</v>
      </c>
      <c r="DA11" s="227">
        <v>31</v>
      </c>
      <c r="DB11" s="303"/>
      <c r="DC11" s="304"/>
      <c r="DD11" s="309"/>
    </row>
    <row r="12" spans="1:108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41">
        <v>33</v>
      </c>
      <c r="AE12" s="241">
        <v>34</v>
      </c>
      <c r="AF12" s="11">
        <v>35</v>
      </c>
      <c r="AG12" s="239">
        <v>36</v>
      </c>
      <c r="AH12" s="239">
        <v>37</v>
      </c>
      <c r="AI12" s="239">
        <v>38</v>
      </c>
      <c r="AJ12" s="239">
        <v>39</v>
      </c>
      <c r="AK12" s="239">
        <v>40</v>
      </c>
      <c r="AL12" s="239">
        <v>41</v>
      </c>
      <c r="AM12" s="239">
        <v>39</v>
      </c>
      <c r="AN12" s="239">
        <v>40</v>
      </c>
      <c r="AO12" s="239">
        <v>41</v>
      </c>
      <c r="AP12" s="239">
        <v>42</v>
      </c>
      <c r="AQ12" s="239">
        <v>43</v>
      </c>
      <c r="AR12" s="239">
        <v>44</v>
      </c>
      <c r="AS12" s="239">
        <v>45</v>
      </c>
      <c r="AT12" s="239">
        <v>46</v>
      </c>
      <c r="AU12" s="239">
        <v>47</v>
      </c>
      <c r="AV12" s="239">
        <v>48</v>
      </c>
      <c r="AW12" s="239">
        <v>49</v>
      </c>
      <c r="AX12" s="239">
        <v>50</v>
      </c>
      <c r="AY12" s="239">
        <v>51</v>
      </c>
      <c r="AZ12" s="239">
        <v>52</v>
      </c>
      <c r="BA12" s="239">
        <v>53</v>
      </c>
      <c r="BB12" s="239">
        <v>54</v>
      </c>
      <c r="BC12" s="239">
        <v>55</v>
      </c>
      <c r="BD12" s="239">
        <v>56</v>
      </c>
      <c r="BE12" s="239">
        <v>57</v>
      </c>
      <c r="BF12" s="239">
        <v>58</v>
      </c>
      <c r="BG12" s="239">
        <v>59</v>
      </c>
      <c r="BH12" s="239">
        <v>60</v>
      </c>
      <c r="BI12" s="239">
        <v>61</v>
      </c>
      <c r="BJ12" s="239">
        <v>62</v>
      </c>
      <c r="BK12" s="239">
        <v>63</v>
      </c>
      <c r="BL12" s="239">
        <v>64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39">
        <v>70</v>
      </c>
      <c r="BS12" s="239">
        <v>71</v>
      </c>
      <c r="BT12" s="239">
        <v>72</v>
      </c>
      <c r="BU12" s="239">
        <v>73</v>
      </c>
      <c r="BV12" s="239">
        <v>74</v>
      </c>
      <c r="BW12" s="239">
        <v>75</v>
      </c>
      <c r="BX12" s="239">
        <v>76</v>
      </c>
      <c r="BY12" s="239">
        <v>77</v>
      </c>
      <c r="BZ12" s="239">
        <v>78</v>
      </c>
      <c r="CA12" s="239">
        <v>79</v>
      </c>
      <c r="CB12" s="239">
        <v>80</v>
      </c>
      <c r="CC12" s="239">
        <v>81</v>
      </c>
      <c r="CD12" s="239">
        <v>82</v>
      </c>
      <c r="CE12" s="239">
        <v>83</v>
      </c>
      <c r="CF12" s="239">
        <v>84</v>
      </c>
      <c r="CG12" s="239">
        <v>85</v>
      </c>
      <c r="CH12" s="239">
        <v>86</v>
      </c>
      <c r="CI12" s="239">
        <v>87</v>
      </c>
      <c r="CJ12" s="239">
        <v>88</v>
      </c>
      <c r="CK12" s="239">
        <v>89</v>
      </c>
      <c r="CL12" s="239">
        <v>90</v>
      </c>
      <c r="CM12" s="239">
        <v>91</v>
      </c>
      <c r="CN12" s="239">
        <v>92</v>
      </c>
      <c r="CO12" s="239">
        <v>93</v>
      </c>
      <c r="CP12" s="239">
        <v>94</v>
      </c>
      <c r="CQ12" s="239">
        <v>95</v>
      </c>
      <c r="CR12" s="239">
        <v>96</v>
      </c>
      <c r="CS12" s="239">
        <v>97</v>
      </c>
      <c r="CT12" s="239">
        <v>98</v>
      </c>
      <c r="CU12" s="239">
        <v>99</v>
      </c>
      <c r="CV12" s="239">
        <v>100</v>
      </c>
      <c r="CW12" s="239">
        <v>101</v>
      </c>
      <c r="CX12" s="239">
        <v>102</v>
      </c>
      <c r="CY12" s="239">
        <v>103</v>
      </c>
      <c r="CZ12" s="239">
        <v>104</v>
      </c>
      <c r="DA12" s="239">
        <v>105</v>
      </c>
      <c r="DB12" s="243">
        <v>106</v>
      </c>
      <c r="DC12" s="243">
        <v>107</v>
      </c>
      <c r="DD12" s="243">
        <v>108</v>
      </c>
    </row>
    <row r="13" spans="1:108" s="225" customFormat="1" ht="14.25" customHeight="1">
      <c r="A13" s="439">
        <v>4</v>
      </c>
      <c r="B13" s="244" t="s">
        <v>24</v>
      </c>
      <c r="C13" s="249"/>
      <c r="D13" s="249"/>
      <c r="E13" s="249" t="s">
        <v>103</v>
      </c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 t="s">
        <v>103</v>
      </c>
      <c r="W13" s="249"/>
      <c r="X13" s="249"/>
      <c r="Y13" s="249"/>
      <c r="Z13" s="249"/>
      <c r="AA13" s="249"/>
      <c r="AB13" s="249"/>
      <c r="AC13" s="249"/>
      <c r="AD13" s="250"/>
      <c r="AE13" s="250"/>
      <c r="AF13" s="250"/>
      <c r="AG13" s="250"/>
      <c r="AH13" s="250"/>
      <c r="AI13" s="251" t="s">
        <v>59</v>
      </c>
      <c r="AJ13" s="249"/>
      <c r="AK13" s="249"/>
      <c r="AL13" s="249"/>
      <c r="AM13" s="249"/>
      <c r="AN13" s="249"/>
      <c r="AO13" s="249"/>
      <c r="AP13" s="249"/>
      <c r="AQ13" s="249" t="s">
        <v>103</v>
      </c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 t="s">
        <v>103</v>
      </c>
      <c r="BG13" s="249"/>
      <c r="BH13" s="249"/>
      <c r="BI13" s="249"/>
      <c r="BJ13" s="249"/>
      <c r="BK13" s="249"/>
      <c r="BL13" s="249"/>
      <c r="BM13" s="250"/>
      <c r="BN13" s="250"/>
      <c r="BO13" s="250"/>
      <c r="BP13" s="250"/>
      <c r="BQ13" s="250"/>
      <c r="BR13" s="251" t="s">
        <v>59</v>
      </c>
      <c r="BS13" s="346"/>
      <c r="BT13" s="346"/>
      <c r="BU13" s="346"/>
      <c r="BV13" s="249"/>
      <c r="BW13" s="249"/>
      <c r="BX13" s="249"/>
      <c r="BY13" s="249"/>
      <c r="BZ13" s="249"/>
      <c r="CA13" s="249"/>
      <c r="CB13" s="249"/>
      <c r="CC13" s="249" t="s">
        <v>103</v>
      </c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 t="s">
        <v>103</v>
      </c>
      <c r="CP13" s="249"/>
      <c r="CQ13" s="249"/>
      <c r="CR13" s="249"/>
      <c r="CS13" s="249"/>
      <c r="CT13" s="249" t="s">
        <v>103</v>
      </c>
      <c r="CU13" s="249"/>
      <c r="CV13" s="249"/>
      <c r="CW13" s="249"/>
      <c r="CX13" s="249"/>
      <c r="CY13" s="249"/>
      <c r="CZ13" s="249"/>
      <c r="DA13" s="249"/>
      <c r="DB13" s="253">
        <f>COUNTIF(C13:DA13,"*")-2</f>
        <v>7</v>
      </c>
      <c r="DC13" s="253">
        <v>72</v>
      </c>
      <c r="DD13" s="254">
        <f>DB13/DC13*100</f>
        <v>9.7222222222222232</v>
      </c>
    </row>
    <row r="14" spans="1:108" s="225" customFormat="1" ht="14.25" customHeight="1">
      <c r="A14" s="439"/>
      <c r="B14" s="244" t="s">
        <v>22</v>
      </c>
      <c r="C14" s="249"/>
      <c r="D14" s="249" t="s">
        <v>103</v>
      </c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50"/>
      <c r="AE14" s="250"/>
      <c r="AF14" s="250"/>
      <c r="AG14" s="250"/>
      <c r="AH14" s="250"/>
      <c r="AI14" s="251" t="s">
        <v>59</v>
      </c>
      <c r="AJ14" s="249"/>
      <c r="AK14" s="249"/>
      <c r="AL14" s="249"/>
      <c r="AM14" s="249" t="s">
        <v>103</v>
      </c>
      <c r="AN14" s="249"/>
      <c r="AO14" s="249"/>
      <c r="AP14" s="249"/>
      <c r="AQ14" s="249"/>
      <c r="AR14" s="249"/>
      <c r="AS14" s="249"/>
      <c r="AT14" s="249"/>
      <c r="AU14" s="249"/>
      <c r="AV14" s="249" t="s">
        <v>103</v>
      </c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50"/>
      <c r="BN14" s="250"/>
      <c r="BO14" s="250"/>
      <c r="BP14" s="250"/>
      <c r="BQ14" s="250"/>
      <c r="BR14" s="251" t="s">
        <v>59</v>
      </c>
      <c r="BS14" s="346"/>
      <c r="BT14" s="346"/>
      <c r="BU14" s="346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 t="s">
        <v>103</v>
      </c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 t="s">
        <v>103</v>
      </c>
      <c r="CT14" s="249"/>
      <c r="CU14" s="249"/>
      <c r="CV14" s="249"/>
      <c r="CW14" s="249"/>
      <c r="CX14" s="249"/>
      <c r="CY14" s="249"/>
      <c r="CZ14" s="249"/>
      <c r="DA14" s="249"/>
      <c r="DB14" s="253">
        <f t="shared" ref="DB14:DB23" si="0">COUNTIF(C14:DA14,"*")-2</f>
        <v>5</v>
      </c>
      <c r="DC14" s="253">
        <v>90</v>
      </c>
      <c r="DD14" s="254">
        <f t="shared" ref="DD14:DD23" si="1">DB14/DC14*100</f>
        <v>5.5555555555555554</v>
      </c>
    </row>
    <row r="15" spans="1:108" s="225" customFormat="1" ht="14.25" customHeight="1">
      <c r="A15" s="439"/>
      <c r="B15" s="244" t="s">
        <v>151</v>
      </c>
      <c r="C15" s="249"/>
      <c r="D15" s="249"/>
      <c r="E15" s="249"/>
      <c r="F15" s="249"/>
      <c r="G15" s="249"/>
      <c r="H15" s="249"/>
      <c r="I15" s="249"/>
      <c r="J15" s="249"/>
      <c r="K15" s="249" t="s">
        <v>103</v>
      </c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50"/>
      <c r="AE15" s="250"/>
      <c r="AF15" s="250"/>
      <c r="AG15" s="250"/>
      <c r="AH15" s="250"/>
      <c r="AI15" s="251" t="s">
        <v>59</v>
      </c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 t="s">
        <v>103</v>
      </c>
      <c r="BE15" s="249"/>
      <c r="BF15" s="249"/>
      <c r="BG15" s="249"/>
      <c r="BH15" s="249"/>
      <c r="BI15" s="249"/>
      <c r="BJ15" s="249"/>
      <c r="BK15" s="249"/>
      <c r="BL15" s="249"/>
      <c r="BM15" s="250"/>
      <c r="BN15" s="250"/>
      <c r="BO15" s="250"/>
      <c r="BP15" s="250"/>
      <c r="BQ15" s="250"/>
      <c r="BR15" s="251" t="s">
        <v>59</v>
      </c>
      <c r="BS15" s="346"/>
      <c r="BT15" s="346"/>
      <c r="BU15" s="346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 t="s">
        <v>103</v>
      </c>
      <c r="CV15" s="249"/>
      <c r="CW15" s="249"/>
      <c r="CX15" s="249"/>
      <c r="CY15" s="249"/>
      <c r="CZ15" s="249"/>
      <c r="DA15" s="249"/>
      <c r="DB15" s="253">
        <f t="shared" si="0"/>
        <v>3</v>
      </c>
      <c r="DC15" s="253">
        <v>36</v>
      </c>
      <c r="DD15" s="254">
        <f t="shared" si="1"/>
        <v>8.3333333333333321</v>
      </c>
    </row>
    <row r="16" spans="1:108" s="225" customFormat="1" ht="14.25" customHeight="1">
      <c r="A16" s="325"/>
      <c r="B16" s="244" t="s">
        <v>23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50"/>
      <c r="AE16" s="250"/>
      <c r="AF16" s="250"/>
      <c r="AG16" s="250"/>
      <c r="AH16" s="250"/>
      <c r="AI16" s="251" t="s">
        <v>59</v>
      </c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50"/>
      <c r="BN16" s="250"/>
      <c r="BO16" s="250"/>
      <c r="BP16" s="250"/>
      <c r="BQ16" s="250"/>
      <c r="BR16" s="251" t="s">
        <v>59</v>
      </c>
      <c r="BS16" s="346"/>
      <c r="BT16" s="346"/>
      <c r="BU16" s="346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 t="s">
        <v>39</v>
      </c>
      <c r="CS16" s="249"/>
      <c r="CT16" s="249"/>
      <c r="CU16" s="249"/>
      <c r="CV16" s="249"/>
      <c r="CW16" s="249"/>
      <c r="CX16" s="249"/>
      <c r="CY16" s="249"/>
      <c r="CZ16" s="249"/>
      <c r="DA16" s="249"/>
      <c r="DB16" s="253">
        <f t="shared" si="0"/>
        <v>1</v>
      </c>
      <c r="DC16" s="253">
        <v>36</v>
      </c>
      <c r="DD16" s="254">
        <f t="shared" si="1"/>
        <v>2.7777777777777777</v>
      </c>
    </row>
    <row r="17" spans="1:108" s="225" customFormat="1" ht="30.75" customHeight="1">
      <c r="A17" s="325"/>
      <c r="B17" s="341" t="s">
        <v>168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50"/>
      <c r="AE17" s="250"/>
      <c r="AF17" s="250"/>
      <c r="AG17" s="250"/>
      <c r="AH17" s="250"/>
      <c r="AI17" s="251" t="s">
        <v>59</v>
      </c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50"/>
      <c r="BN17" s="250"/>
      <c r="BO17" s="250"/>
      <c r="BP17" s="250"/>
      <c r="BQ17" s="250"/>
      <c r="BR17" s="251" t="s">
        <v>59</v>
      </c>
      <c r="BS17" s="346"/>
      <c r="BT17" s="346"/>
      <c r="BU17" s="346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 t="s">
        <v>39</v>
      </c>
      <c r="CW17" s="249"/>
      <c r="CX17" s="249"/>
      <c r="CY17" s="249"/>
      <c r="CZ17" s="249"/>
      <c r="DA17" s="249"/>
      <c r="DB17" s="253">
        <f t="shared" si="0"/>
        <v>1</v>
      </c>
      <c r="DC17" s="253">
        <v>18</v>
      </c>
      <c r="DD17" s="254">
        <f t="shared" si="1"/>
        <v>5.5555555555555554</v>
      </c>
    </row>
    <row r="18" spans="1:108" s="225" customFormat="1" ht="14.25" customHeight="1">
      <c r="A18" s="325"/>
      <c r="B18" s="244" t="s">
        <v>25</v>
      </c>
      <c r="C18" s="249"/>
      <c r="D18" s="249"/>
      <c r="E18" s="249"/>
      <c r="F18" s="249"/>
      <c r="G18" s="249" t="s">
        <v>76</v>
      </c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50"/>
      <c r="AE18" s="250"/>
      <c r="AF18" s="250"/>
      <c r="AG18" s="250"/>
      <c r="AH18" s="250"/>
      <c r="AI18" s="251" t="s">
        <v>59</v>
      </c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 t="s">
        <v>101</v>
      </c>
      <c r="BM18" s="250"/>
      <c r="BN18" s="250"/>
      <c r="BO18" s="250"/>
      <c r="BP18" s="250"/>
      <c r="BQ18" s="250"/>
      <c r="BR18" s="251" t="s">
        <v>59</v>
      </c>
      <c r="BS18" s="346"/>
      <c r="BT18" s="346"/>
      <c r="BU18" s="346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 t="s">
        <v>76</v>
      </c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53">
        <f t="shared" si="0"/>
        <v>3</v>
      </c>
      <c r="DC18" s="253">
        <v>36</v>
      </c>
      <c r="DD18" s="254">
        <f t="shared" si="1"/>
        <v>8.3333333333333321</v>
      </c>
    </row>
    <row r="19" spans="1:108" s="225" customFormat="1" ht="14.25" customHeight="1">
      <c r="A19" s="325"/>
      <c r="B19" s="244" t="s">
        <v>166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50"/>
      <c r="AE19" s="250"/>
      <c r="AF19" s="250"/>
      <c r="AG19" s="250"/>
      <c r="AH19" s="250"/>
      <c r="AI19" s="251" t="s">
        <v>59</v>
      </c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50"/>
      <c r="BN19" s="250"/>
      <c r="BO19" s="250"/>
      <c r="BP19" s="250"/>
      <c r="BQ19" s="250"/>
      <c r="BR19" s="251"/>
      <c r="BS19" s="346"/>
      <c r="BT19" s="346"/>
      <c r="BU19" s="346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 t="s">
        <v>103</v>
      </c>
      <c r="CQ19" s="249"/>
      <c r="CR19" s="249"/>
      <c r="CS19" s="249"/>
      <c r="CT19" s="249"/>
      <c r="CU19" s="249"/>
      <c r="CV19" s="249"/>
      <c r="CW19" s="249" t="s">
        <v>39</v>
      </c>
      <c r="CX19" s="249"/>
      <c r="CY19" s="249"/>
      <c r="CZ19" s="249"/>
      <c r="DA19" s="249"/>
      <c r="DB19" s="253">
        <f t="shared" si="0"/>
        <v>1</v>
      </c>
      <c r="DC19" s="253">
        <v>18</v>
      </c>
      <c r="DD19" s="254">
        <f t="shared" si="1"/>
        <v>5.5555555555555554</v>
      </c>
    </row>
    <row r="20" spans="1:108" s="225" customFormat="1" ht="14.25" customHeight="1">
      <c r="A20" s="325"/>
      <c r="B20" s="244" t="s">
        <v>26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50"/>
      <c r="AE20" s="250"/>
      <c r="AF20" s="250"/>
      <c r="AG20" s="250"/>
      <c r="AH20" s="250"/>
      <c r="AI20" s="251" t="s">
        <v>59</v>
      </c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50"/>
      <c r="BN20" s="250"/>
      <c r="BO20" s="250"/>
      <c r="BP20" s="250"/>
      <c r="BQ20" s="250"/>
      <c r="BR20" s="251" t="s">
        <v>59</v>
      </c>
      <c r="BS20" s="346"/>
      <c r="BT20" s="346"/>
      <c r="BU20" s="346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 t="s">
        <v>39</v>
      </c>
      <c r="CT20" s="249"/>
      <c r="CU20" s="249"/>
      <c r="CV20" s="249"/>
      <c r="CW20" s="249"/>
      <c r="CX20" s="249"/>
      <c r="CY20" s="249"/>
      <c r="CZ20" s="249"/>
      <c r="DA20" s="249"/>
      <c r="DB20" s="253">
        <f t="shared" si="0"/>
        <v>1</v>
      </c>
      <c r="DC20" s="253">
        <v>18</v>
      </c>
      <c r="DD20" s="254">
        <f t="shared" si="1"/>
        <v>5.5555555555555554</v>
      </c>
    </row>
    <row r="21" spans="1:108" s="225" customFormat="1" ht="14.25" customHeight="1">
      <c r="A21" s="325"/>
      <c r="B21" s="220" t="s">
        <v>180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50"/>
      <c r="AE21" s="250"/>
      <c r="AF21" s="250"/>
      <c r="AG21" s="250"/>
      <c r="AH21" s="250"/>
      <c r="AI21" s="251" t="s">
        <v>59</v>
      </c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50"/>
      <c r="BN21" s="250"/>
      <c r="BO21" s="250"/>
      <c r="BP21" s="250"/>
      <c r="BQ21" s="250"/>
      <c r="BR21" s="251" t="s">
        <v>59</v>
      </c>
      <c r="BS21" s="346"/>
      <c r="BT21" s="346"/>
      <c r="BU21" s="346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 t="s">
        <v>39</v>
      </c>
      <c r="CV21" s="249"/>
      <c r="CW21" s="249"/>
      <c r="CX21" s="249"/>
      <c r="CY21" s="249"/>
      <c r="CZ21" s="249"/>
      <c r="DA21" s="249"/>
      <c r="DB21" s="253">
        <f t="shared" si="0"/>
        <v>1</v>
      </c>
      <c r="DC21" s="253">
        <v>18</v>
      </c>
      <c r="DD21" s="254">
        <f t="shared" si="1"/>
        <v>5.5555555555555554</v>
      </c>
    </row>
    <row r="22" spans="1:108" s="225" customFormat="1" ht="14.25" customHeight="1">
      <c r="A22" s="325"/>
      <c r="B22" s="244" t="s">
        <v>27</v>
      </c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50"/>
      <c r="AE22" s="250"/>
      <c r="AF22" s="250"/>
      <c r="AG22" s="250"/>
      <c r="AH22" s="250"/>
      <c r="AI22" s="251" t="s">
        <v>59</v>
      </c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50"/>
      <c r="BN22" s="250"/>
      <c r="BO22" s="250"/>
      <c r="BP22" s="250"/>
      <c r="BQ22" s="250"/>
      <c r="BR22" s="251" t="s">
        <v>59</v>
      </c>
      <c r="BS22" s="346"/>
      <c r="BT22" s="346"/>
      <c r="BU22" s="346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 t="s">
        <v>176</v>
      </c>
      <c r="CW22" s="249"/>
      <c r="CX22" s="249"/>
      <c r="CY22" s="249"/>
      <c r="CZ22" s="249"/>
      <c r="DA22" s="249"/>
      <c r="DB22" s="253">
        <f t="shared" si="0"/>
        <v>1</v>
      </c>
      <c r="DC22" s="253">
        <v>54</v>
      </c>
      <c r="DD22" s="254">
        <f t="shared" si="1"/>
        <v>1.8518518518518516</v>
      </c>
    </row>
    <row r="23" spans="1:108" s="225" customFormat="1" ht="14.25" customHeight="1">
      <c r="A23" s="325"/>
      <c r="B23" s="244" t="s">
        <v>167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50"/>
      <c r="AE23" s="250"/>
      <c r="AF23" s="250"/>
      <c r="AG23" s="250"/>
      <c r="AH23" s="250"/>
      <c r="AI23" s="251" t="s">
        <v>59</v>
      </c>
      <c r="AJ23" s="346"/>
      <c r="AK23" s="346"/>
      <c r="AL23" s="346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50"/>
      <c r="BN23" s="250"/>
      <c r="BO23" s="250"/>
      <c r="BP23" s="250"/>
      <c r="BQ23" s="250"/>
      <c r="BR23" s="251" t="s">
        <v>59</v>
      </c>
      <c r="BS23" s="346"/>
      <c r="BT23" s="346"/>
      <c r="BU23" s="346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 t="s">
        <v>39</v>
      </c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53">
        <f t="shared" si="0"/>
        <v>1</v>
      </c>
      <c r="DC23" s="253">
        <v>18</v>
      </c>
      <c r="DD23" s="254">
        <f t="shared" si="1"/>
        <v>5.5555555555555554</v>
      </c>
    </row>
    <row r="24" spans="1:108" s="1" customFormat="1" ht="13.8">
      <c r="B24" s="183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</row>
    <row r="25" spans="1:108" s="1" customFormat="1" ht="18.75" customHeight="1">
      <c r="B25" s="315"/>
      <c r="C25" s="10" t="s">
        <v>20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108" s="1" customFormat="1" ht="18.75" customHeight="1">
      <c r="A26" s="190"/>
      <c r="B26" s="315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</row>
    <row r="27" spans="1:108" s="194" customFormat="1" ht="18.75" customHeight="1">
      <c r="A27" s="192"/>
      <c r="B27" s="193"/>
      <c r="C27" s="195" t="s">
        <v>150</v>
      </c>
      <c r="D27" s="192"/>
      <c r="E27" s="192"/>
      <c r="F27" s="192"/>
      <c r="G27" s="192"/>
      <c r="H27" s="192"/>
      <c r="I27" s="192"/>
      <c r="J27" s="192"/>
      <c r="K27" s="196"/>
      <c r="L27" s="196"/>
      <c r="M27" s="196"/>
      <c r="N27" s="196"/>
      <c r="O27" s="196"/>
      <c r="P27" s="196"/>
      <c r="Q27" s="192"/>
      <c r="R27" s="192"/>
      <c r="S27" s="192"/>
      <c r="T27" s="192"/>
      <c r="U27" s="192"/>
      <c r="V27" s="192"/>
      <c r="W27" s="192"/>
      <c r="X27" s="192"/>
      <c r="Y27" s="192"/>
      <c r="Z27" s="192"/>
    </row>
    <row r="28" spans="1:108" s="1" customFormat="1" ht="18.75" customHeight="1">
      <c r="A28" s="190"/>
      <c r="B28" s="315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</row>
    <row r="29" spans="1:108" s="1" customFormat="1" ht="11.25" customHeight="1">
      <c r="A29" s="190"/>
      <c r="C29" s="9" t="s">
        <v>21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108" s="1" customFormat="1" ht="16.5" customHeight="1">
      <c r="A30" s="19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108">
      <c r="B31" s="190"/>
      <c r="C31" s="30" t="s">
        <v>56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</row>
    <row r="32" spans="1:108">
      <c r="B32" s="190"/>
      <c r="C32" s="24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2:39">
      <c r="B33" s="190"/>
      <c r="C33" s="25"/>
      <c r="D33" s="26" t="s">
        <v>62</v>
      </c>
      <c r="E33" s="26"/>
      <c r="F33" s="26"/>
      <c r="G33" s="10"/>
      <c r="H33" s="10"/>
      <c r="I33" s="10"/>
      <c r="J33" s="190"/>
      <c r="K33" s="190"/>
      <c r="L33" s="190"/>
      <c r="M33" s="190"/>
      <c r="N33" s="190"/>
      <c r="O33" s="190"/>
      <c r="P33" s="10"/>
      <c r="Q33" s="10"/>
      <c r="R33" s="10"/>
      <c r="S33" s="10"/>
      <c r="T33" s="10"/>
      <c r="U33" s="10"/>
      <c r="V33" s="10"/>
      <c r="W33" s="1"/>
      <c r="X33" s="1"/>
      <c r="Y33" s="1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2:39" ht="54.75" customHeight="1">
      <c r="C34" s="1"/>
      <c r="D34" s="422"/>
      <c r="E34" s="422"/>
      <c r="F34" s="422"/>
      <c r="G34" s="422"/>
      <c r="H34" s="283"/>
      <c r="I34" s="190"/>
      <c r="J34" s="369" t="s">
        <v>147</v>
      </c>
      <c r="K34" s="370"/>
      <c r="L34" s="370"/>
      <c r="M34" s="371"/>
      <c r="N34" s="199" t="s">
        <v>77</v>
      </c>
      <c r="O34" s="190"/>
      <c r="P34" s="372" t="s">
        <v>54</v>
      </c>
      <c r="Q34" s="373"/>
      <c r="R34" s="374"/>
      <c r="S34" s="149" t="s">
        <v>53</v>
      </c>
      <c r="T34" s="190"/>
      <c r="U34" s="190"/>
      <c r="V34" s="190"/>
      <c r="W34" s="190"/>
      <c r="X34" s="190"/>
      <c r="Y34" s="190"/>
      <c r="Z34" s="190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2:39">
      <c r="C35" s="1"/>
      <c r="D35" s="421"/>
      <c r="E35" s="421"/>
      <c r="F35" s="421"/>
      <c r="G35" s="421"/>
      <c r="H35" s="284"/>
      <c r="I35" s="190"/>
      <c r="J35" s="378" t="s">
        <v>132</v>
      </c>
      <c r="K35" s="379"/>
      <c r="L35" s="379"/>
      <c r="M35" s="380"/>
      <c r="N35" s="163" t="s">
        <v>76</v>
      </c>
      <c r="O35" s="190"/>
      <c r="P35" s="381" t="s">
        <v>44</v>
      </c>
      <c r="Q35" s="382"/>
      <c r="R35" s="383"/>
      <c r="S35" s="150"/>
      <c r="T35" s="190"/>
      <c r="U35" s="190"/>
      <c r="V35" s="190"/>
      <c r="W35" s="190"/>
      <c r="X35" s="190"/>
      <c r="Y35" s="190"/>
      <c r="Z35" s="190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>
      <c r="C36" s="1"/>
      <c r="D36" s="421"/>
      <c r="E36" s="421"/>
      <c r="F36" s="421"/>
      <c r="G36" s="421"/>
      <c r="H36" s="285"/>
      <c r="I36" s="190"/>
      <c r="J36" s="378" t="s">
        <v>102</v>
      </c>
      <c r="K36" s="379"/>
      <c r="L36" s="379"/>
      <c r="M36" s="380"/>
      <c r="N36" s="163" t="s">
        <v>103</v>
      </c>
      <c r="O36" s="190"/>
      <c r="P36" s="384" t="s">
        <v>42</v>
      </c>
      <c r="Q36" s="385"/>
      <c r="R36" s="386"/>
      <c r="S36" s="159"/>
      <c r="T36" s="190"/>
      <c r="U36" s="190"/>
      <c r="V36" s="190"/>
      <c r="W36" s="190"/>
      <c r="X36" s="190"/>
      <c r="Y36" s="190"/>
      <c r="Z36" s="190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>
      <c r="C37" s="1"/>
      <c r="D37" s="421"/>
      <c r="E37" s="421"/>
      <c r="F37" s="421"/>
      <c r="G37" s="421"/>
      <c r="H37" s="285"/>
      <c r="I37" s="190"/>
      <c r="J37" s="387" t="s">
        <v>113</v>
      </c>
      <c r="K37" s="388"/>
      <c r="L37" s="388"/>
      <c r="M37" s="389"/>
      <c r="N37" s="163" t="s">
        <v>112</v>
      </c>
      <c r="O37" s="190"/>
      <c r="P37" s="381" t="s">
        <v>43</v>
      </c>
      <c r="Q37" s="382"/>
      <c r="R37" s="383"/>
      <c r="S37" s="151"/>
      <c r="T37" s="190"/>
      <c r="U37" s="190"/>
      <c r="V37" s="190"/>
      <c r="W37" s="190"/>
      <c r="X37" s="190"/>
      <c r="Y37" s="190"/>
      <c r="Z37" s="190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>
      <c r="C38" s="1"/>
      <c r="D38" s="420"/>
      <c r="E38" s="420"/>
      <c r="F38" s="420"/>
      <c r="G38" s="420"/>
      <c r="H38" s="285"/>
      <c r="I38" s="190"/>
      <c r="J38" s="378" t="s">
        <v>131</v>
      </c>
      <c r="K38" s="379"/>
      <c r="L38" s="379"/>
      <c r="M38" s="380"/>
      <c r="N38" s="163" t="s">
        <v>101</v>
      </c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>
      <c r="C39" s="1"/>
      <c r="D39" s="420"/>
      <c r="E39" s="420"/>
      <c r="F39" s="420"/>
      <c r="G39" s="420"/>
      <c r="H39" s="284"/>
      <c r="I39" s="190"/>
      <c r="J39" s="387" t="s">
        <v>106</v>
      </c>
      <c r="K39" s="388"/>
      <c r="L39" s="388"/>
      <c r="M39" s="389"/>
      <c r="N39" s="163" t="s">
        <v>105</v>
      </c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39">
      <c r="C40" s="1"/>
      <c r="D40" s="421"/>
      <c r="E40" s="421"/>
      <c r="F40" s="421"/>
      <c r="G40" s="421"/>
      <c r="H40" s="285"/>
      <c r="I40" s="190"/>
      <c r="J40" s="387" t="s">
        <v>114</v>
      </c>
      <c r="K40" s="388"/>
      <c r="L40" s="388"/>
      <c r="M40" s="389"/>
      <c r="N40" s="163" t="s">
        <v>104</v>
      </c>
      <c r="O40" s="190"/>
      <c r="P40" s="372" t="s">
        <v>60</v>
      </c>
      <c r="Q40" s="373"/>
      <c r="R40" s="374"/>
      <c r="S40" s="152"/>
      <c r="T40" s="190"/>
      <c r="U40" s="190"/>
      <c r="V40" s="190"/>
      <c r="W40" s="190"/>
      <c r="X40" s="190"/>
      <c r="Y40" s="190"/>
      <c r="Z40" s="19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2:39">
      <c r="C41" s="1"/>
      <c r="D41" s="421"/>
      <c r="E41" s="421"/>
      <c r="F41" s="421"/>
      <c r="G41" s="421"/>
      <c r="H41" s="285"/>
      <c r="I41" s="190"/>
      <c r="J41" s="387" t="s">
        <v>115</v>
      </c>
      <c r="K41" s="388"/>
      <c r="L41" s="388"/>
      <c r="M41" s="389"/>
      <c r="N41" s="163" t="s">
        <v>107</v>
      </c>
      <c r="O41" s="190"/>
      <c r="P41" s="372" t="s">
        <v>61</v>
      </c>
      <c r="Q41" s="373"/>
      <c r="R41" s="374"/>
      <c r="S41" s="153" t="s">
        <v>59</v>
      </c>
      <c r="T41" s="190"/>
      <c r="U41" s="190"/>
      <c r="V41" s="190"/>
      <c r="W41" s="190"/>
      <c r="X41" s="190"/>
      <c r="Y41" s="190"/>
      <c r="Z41" s="190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2:39">
      <c r="C42" s="1"/>
      <c r="D42" s="423"/>
      <c r="E42" s="423"/>
      <c r="F42" s="423"/>
      <c r="G42" s="423"/>
      <c r="H42" s="285"/>
      <c r="I42" s="190"/>
      <c r="J42" s="387" t="s">
        <v>116</v>
      </c>
      <c r="K42" s="388"/>
      <c r="L42" s="388"/>
      <c r="M42" s="389"/>
      <c r="N42" s="163" t="s">
        <v>108</v>
      </c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2:39">
      <c r="C43" s="1"/>
      <c r="D43" s="421"/>
      <c r="E43" s="421"/>
      <c r="F43" s="421"/>
      <c r="G43" s="421"/>
      <c r="H43" s="285"/>
      <c r="I43" s="190"/>
      <c r="J43" s="387" t="s">
        <v>117</v>
      </c>
      <c r="K43" s="388"/>
      <c r="L43" s="388"/>
      <c r="M43" s="389"/>
      <c r="N43" s="163" t="s">
        <v>118</v>
      </c>
      <c r="O43" s="190"/>
      <c r="P43" s="141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2:39" ht="25.5" customHeight="1">
      <c r="C44" s="1"/>
      <c r="D44" s="423"/>
      <c r="E44" s="423"/>
      <c r="F44" s="423"/>
      <c r="G44" s="423"/>
      <c r="H44" s="284"/>
      <c r="I44" s="190"/>
      <c r="J44" s="387" t="s">
        <v>119</v>
      </c>
      <c r="K44" s="388"/>
      <c r="L44" s="388"/>
      <c r="M44" s="389"/>
      <c r="N44" s="163" t="s">
        <v>109</v>
      </c>
      <c r="O44" s="190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"/>
      <c r="AG44" s="1"/>
      <c r="AH44" s="1"/>
      <c r="AI44" s="1"/>
      <c r="AJ44" s="1"/>
      <c r="AK44" s="1"/>
      <c r="AL44" s="1"/>
      <c r="AM44" s="1"/>
    </row>
    <row r="45" spans="2:39">
      <c r="C45" s="1"/>
      <c r="D45" s="420"/>
      <c r="E45" s="420"/>
      <c r="F45" s="420"/>
      <c r="G45" s="420"/>
      <c r="H45" s="285"/>
      <c r="I45" s="190"/>
      <c r="J45" s="387" t="s">
        <v>120</v>
      </c>
      <c r="K45" s="388"/>
      <c r="L45" s="388"/>
      <c r="M45" s="389"/>
      <c r="N45" s="163" t="s">
        <v>110</v>
      </c>
      <c r="O45" s="190"/>
      <c r="P45" s="323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2:39">
      <c r="C46" s="1"/>
      <c r="D46" s="421"/>
      <c r="E46" s="421"/>
      <c r="F46" s="421"/>
      <c r="G46" s="421"/>
      <c r="H46" s="285"/>
      <c r="I46" s="190"/>
      <c r="J46" s="387" t="s">
        <v>127</v>
      </c>
      <c r="K46" s="388"/>
      <c r="L46" s="388"/>
      <c r="M46" s="389"/>
      <c r="N46" s="163" t="s">
        <v>126</v>
      </c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2:39">
      <c r="C47" s="1"/>
      <c r="D47" s="420"/>
      <c r="E47" s="420"/>
      <c r="F47" s="420"/>
      <c r="G47" s="420"/>
      <c r="H47" s="285"/>
      <c r="I47" s="190"/>
      <c r="J47" s="387" t="s">
        <v>121</v>
      </c>
      <c r="K47" s="388"/>
      <c r="L47" s="388"/>
      <c r="M47" s="389"/>
      <c r="N47" s="163" t="s">
        <v>111</v>
      </c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2:39">
      <c r="C48" s="1"/>
      <c r="D48" s="421"/>
      <c r="E48" s="432"/>
      <c r="F48" s="432"/>
      <c r="G48" s="432"/>
      <c r="H48" s="285"/>
      <c r="I48" s="190"/>
      <c r="J48" s="387" t="s">
        <v>122</v>
      </c>
      <c r="K48" s="388"/>
      <c r="L48" s="388"/>
      <c r="M48" s="389"/>
      <c r="N48" s="163" t="s">
        <v>39</v>
      </c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>
      <c r="C49" s="1"/>
      <c r="D49" s="423"/>
      <c r="E49" s="420"/>
      <c r="F49" s="420"/>
      <c r="G49" s="420"/>
      <c r="H49" s="285"/>
      <c r="I49" s="190"/>
      <c r="J49" s="419" t="s">
        <v>124</v>
      </c>
      <c r="K49" s="419"/>
      <c r="L49" s="419"/>
      <c r="M49" s="419"/>
      <c r="N49" s="190" t="s">
        <v>125</v>
      </c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>
      <c r="C50" s="1"/>
      <c r="D50" s="421"/>
      <c r="E50" s="421"/>
      <c r="F50" s="421"/>
      <c r="G50" s="421"/>
      <c r="H50" s="285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>
      <c r="C51" s="1"/>
      <c r="D51" s="421"/>
      <c r="E51" s="421"/>
      <c r="F51" s="421"/>
      <c r="G51" s="421"/>
      <c r="H51" s="285"/>
      <c r="I51" s="190"/>
      <c r="J51" s="428"/>
      <c r="K51" s="428"/>
      <c r="L51" s="428"/>
      <c r="M51" s="428"/>
      <c r="N51" s="198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>
      <c r="C52" s="1"/>
      <c r="D52" s="421"/>
      <c r="E52" s="421"/>
      <c r="F52" s="421"/>
      <c r="G52" s="421"/>
      <c r="H52" s="285"/>
      <c r="I52" s="190"/>
      <c r="J52" s="429"/>
      <c r="K52" s="430"/>
      <c r="L52" s="430"/>
      <c r="M52" s="431"/>
      <c r="N52" s="198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>
      <c r="C53" s="1"/>
      <c r="D53" s="421"/>
      <c r="E53" s="421"/>
      <c r="F53" s="421"/>
      <c r="G53" s="421"/>
      <c r="H53" s="286"/>
      <c r="I53" s="190"/>
      <c r="J53" s="427"/>
      <c r="K53" s="427"/>
      <c r="L53" s="427"/>
      <c r="M53" s="427"/>
      <c r="N53" s="197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>
      <c r="C54" s="1"/>
      <c r="D54" s="421"/>
      <c r="E54" s="421"/>
      <c r="F54" s="421"/>
      <c r="G54" s="421"/>
      <c r="H54" s="286"/>
      <c r="I54" s="190"/>
      <c r="J54" s="324"/>
      <c r="K54" s="324"/>
      <c r="L54" s="324"/>
      <c r="M54" s="324"/>
      <c r="N54" s="197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 ht="17.399999999999999">
      <c r="C55" s="1"/>
      <c r="D55" s="421"/>
      <c r="E55" s="421"/>
      <c r="F55" s="421"/>
      <c r="G55" s="421"/>
      <c r="H55" s="286"/>
      <c r="I55" s="190"/>
      <c r="J55" s="425" t="s">
        <v>140</v>
      </c>
      <c r="K55" s="425"/>
      <c r="L55" s="425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 ht="33.75" customHeight="1">
      <c r="C56" s="1"/>
      <c r="D56" s="420"/>
      <c r="E56" s="420"/>
      <c r="F56" s="420"/>
      <c r="G56" s="420"/>
      <c r="H56" s="287"/>
      <c r="I56" s="190"/>
      <c r="J56" s="426" t="s">
        <v>149</v>
      </c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/>
      <c r="W56" s="190"/>
      <c r="X56" s="190"/>
      <c r="Y56" s="190"/>
      <c r="Z56" s="19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>
      <c r="C57" s="1"/>
      <c r="D57" s="423"/>
      <c r="E57" s="423"/>
      <c r="F57" s="423"/>
      <c r="G57" s="423"/>
      <c r="H57" s="288"/>
      <c r="I57" s="190"/>
      <c r="J57" s="418" t="s">
        <v>148</v>
      </c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190"/>
      <c r="X57" s="190"/>
      <c r="Y57" s="190"/>
      <c r="Z57" s="19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>
      <c r="C58" s="1"/>
      <c r="D58" s="423"/>
      <c r="E58" s="423"/>
      <c r="F58" s="423"/>
      <c r="G58" s="423"/>
      <c r="H58" s="289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>
      <c r="C59" s="1"/>
      <c r="D59" s="290"/>
      <c r="E59" s="290"/>
      <c r="F59" s="290"/>
      <c r="G59" s="290"/>
      <c r="H59" s="2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 ht="24" customHeight="1">
      <c r="C60" s="1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>
      <c r="C61" s="1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>
      <c r="C62" s="1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</sheetData>
  <mergeCells count="67">
    <mergeCell ref="CE8:DA8"/>
    <mergeCell ref="C9:AK9"/>
    <mergeCell ref="AL9:DA9"/>
    <mergeCell ref="A1:AK1"/>
    <mergeCell ref="A2:AK2"/>
    <mergeCell ref="A3:AK3"/>
    <mergeCell ref="A4:AK4"/>
    <mergeCell ref="A5:AK5"/>
    <mergeCell ref="A6:DD6"/>
    <mergeCell ref="A13:A15"/>
    <mergeCell ref="C8:S8"/>
    <mergeCell ref="T8:AM8"/>
    <mergeCell ref="AN8:BJ8"/>
    <mergeCell ref="BL8:CD8"/>
    <mergeCell ref="D39:G39"/>
    <mergeCell ref="J39:M39"/>
    <mergeCell ref="P34:R34"/>
    <mergeCell ref="D35:G35"/>
    <mergeCell ref="J35:M35"/>
    <mergeCell ref="P35:R35"/>
    <mergeCell ref="D36:G36"/>
    <mergeCell ref="J36:M36"/>
    <mergeCell ref="P36:R36"/>
    <mergeCell ref="D34:G34"/>
    <mergeCell ref="J34:M34"/>
    <mergeCell ref="D37:G37"/>
    <mergeCell ref="J37:M37"/>
    <mergeCell ref="P37:R37"/>
    <mergeCell ref="D38:G38"/>
    <mergeCell ref="J38:M38"/>
    <mergeCell ref="D40:G40"/>
    <mergeCell ref="J40:M40"/>
    <mergeCell ref="P40:R40"/>
    <mergeCell ref="D41:G41"/>
    <mergeCell ref="J41:M41"/>
    <mergeCell ref="P41:R41"/>
    <mergeCell ref="D42:G42"/>
    <mergeCell ref="J42:M42"/>
    <mergeCell ref="D43:G43"/>
    <mergeCell ref="J43:M43"/>
    <mergeCell ref="D44:G44"/>
    <mergeCell ref="J44:M44"/>
    <mergeCell ref="D45:G45"/>
    <mergeCell ref="J45:M45"/>
    <mergeCell ref="D46:G46"/>
    <mergeCell ref="J46:M46"/>
    <mergeCell ref="D47:G47"/>
    <mergeCell ref="J47:M47"/>
    <mergeCell ref="D55:G55"/>
    <mergeCell ref="J55:L55"/>
    <mergeCell ref="D48:G48"/>
    <mergeCell ref="J48:M48"/>
    <mergeCell ref="D49:G49"/>
    <mergeCell ref="J49:M49"/>
    <mergeCell ref="D50:G50"/>
    <mergeCell ref="D51:G51"/>
    <mergeCell ref="J51:M51"/>
    <mergeCell ref="D52:G52"/>
    <mergeCell ref="J52:M52"/>
    <mergeCell ref="D53:G53"/>
    <mergeCell ref="J53:M53"/>
    <mergeCell ref="D54:G54"/>
    <mergeCell ref="D56:G56"/>
    <mergeCell ref="J56:V56"/>
    <mergeCell ref="D57:G57"/>
    <mergeCell ref="J57:V57"/>
    <mergeCell ref="D58:G58"/>
  </mergeCells>
  <conditionalFormatting sqref="AG11:AG12">
    <cfRule type="colorScale" priority="47">
      <colorScale>
        <cfvo type="min" val="0"/>
        <cfvo type="max" val="0"/>
        <color rgb="FFFF7128"/>
        <color rgb="FFFFEF9C"/>
      </colorScale>
    </cfRule>
  </conditionalFormatting>
  <conditionalFormatting sqref="BP11:BT12 BM12:BO12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3:AL22 AI23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BR13:BR23">
    <cfRule type="iconSet" priority="68">
      <iconSet iconSet="3Symbols">
        <cfvo type="percent" val="0"/>
        <cfvo type="percent" val="33"/>
        <cfvo type="percent" val="67"/>
      </iconSet>
    </cfRule>
  </conditionalFormatting>
  <conditionalFormatting sqref="AG11">
    <cfRule type="colorScale" priority="40">
      <colorScale>
        <cfvo type="min" val="0"/>
        <cfvo type="max" val="0"/>
        <color rgb="FFFF7128"/>
        <color rgb="FFFFEF9C"/>
      </colorScale>
    </cfRule>
  </conditionalFormatting>
  <conditionalFormatting sqref="BP11:BT11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32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D12">
    <cfRule type="colorScale" priority="1">
      <colorScale>
        <cfvo type="min" val="0"/>
        <cfvo type="max" val="0"/>
        <color rgb="FFFF7128"/>
        <color rgb="FFFFEF9C"/>
      </colorScale>
    </cfRule>
  </conditionalFormatting>
  <conditionalFormatting sqref="AD11:AH12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2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D63"/>
  <sheetViews>
    <sheetView zoomScale="85" zoomScaleNormal="85" workbookViewId="0">
      <selection activeCell="B22" sqref="B22"/>
    </sheetView>
  </sheetViews>
  <sheetFormatPr defaultRowHeight="14.4"/>
  <cols>
    <col min="2" max="2" width="26.664062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7" width="9.109375" customWidth="1"/>
    <col min="58" max="63" width="12" customWidth="1"/>
    <col min="64" max="76" width="9.109375" customWidth="1"/>
    <col min="77" max="77" width="10.5546875" customWidth="1"/>
    <col min="78" max="85" width="9.109375" customWidth="1"/>
    <col min="86" max="86" width="9.6640625" customWidth="1"/>
    <col min="87" max="87" width="11" customWidth="1"/>
    <col min="88" max="99" width="9.109375" customWidth="1"/>
    <col min="100" max="105" width="9.109375" hidden="1" customWidth="1"/>
    <col min="106" max="106" width="10.88671875" customWidth="1"/>
    <col min="108" max="108" width="11.33203125" customWidth="1"/>
  </cols>
  <sheetData>
    <row r="1" spans="1:108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</row>
    <row r="2" spans="1:108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</row>
    <row r="3" spans="1:108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</row>
    <row r="4" spans="1:108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</row>
    <row r="5" spans="1:108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</row>
    <row r="6" spans="1:108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</row>
    <row r="7" spans="1:108" s="1" customForma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5"/>
      <c r="CC7" s="315"/>
      <c r="CD7" s="315"/>
      <c r="CE7" s="315"/>
      <c r="CF7" s="315"/>
      <c r="CG7" s="315"/>
      <c r="CH7" s="315"/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15"/>
      <c r="CT7" s="315"/>
      <c r="CU7" s="315"/>
      <c r="CV7" s="315"/>
      <c r="CW7" s="315"/>
      <c r="CX7" s="315"/>
      <c r="CY7" s="315"/>
      <c r="CZ7" s="315"/>
      <c r="DA7" s="315"/>
      <c r="DB7" s="315"/>
      <c r="DC7" s="315"/>
      <c r="DD7" s="315"/>
    </row>
    <row r="8" spans="1:108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96"/>
      <c r="AN8" s="424" t="s">
        <v>160</v>
      </c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11"/>
      <c r="BL8" s="360" t="s">
        <v>161</v>
      </c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 t="s">
        <v>163</v>
      </c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1"/>
      <c r="DB8" s="317" t="s">
        <v>51</v>
      </c>
      <c r="DC8" s="318"/>
      <c r="DD8" s="319"/>
    </row>
    <row r="9" spans="1:108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 t="s">
        <v>162</v>
      </c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1"/>
      <c r="DB9" s="320"/>
      <c r="DC9" s="321"/>
      <c r="DD9" s="322"/>
    </row>
    <row r="10" spans="1:108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8" t="s">
        <v>9</v>
      </c>
      <c r="CW10" s="39" t="s">
        <v>6</v>
      </c>
      <c r="CX10" s="39" t="s">
        <v>75</v>
      </c>
      <c r="CY10" s="312" t="s">
        <v>7</v>
      </c>
      <c r="CZ10" s="312" t="s">
        <v>8</v>
      </c>
      <c r="DA10" s="37" t="s">
        <v>9</v>
      </c>
      <c r="DB10" s="314" t="s">
        <v>141</v>
      </c>
      <c r="DC10" s="313" t="s">
        <v>58</v>
      </c>
      <c r="DD10" s="316" t="s">
        <v>142</v>
      </c>
    </row>
    <row r="11" spans="1:108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228">
        <v>24</v>
      </c>
      <c r="AJ11" s="231">
        <v>25</v>
      </c>
      <c r="AK11" s="231">
        <v>26</v>
      </c>
      <c r="AL11" s="231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22</v>
      </c>
      <c r="CW11" s="310">
        <v>23</v>
      </c>
      <c r="CX11" s="310">
        <v>24</v>
      </c>
      <c r="CY11" s="310">
        <v>29</v>
      </c>
      <c r="CZ11" s="310">
        <v>30</v>
      </c>
      <c r="DA11" s="227">
        <v>31</v>
      </c>
      <c r="DB11" s="303"/>
      <c r="DC11" s="304"/>
      <c r="DD11" s="309"/>
    </row>
    <row r="12" spans="1:108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39">
        <v>30</v>
      </c>
      <c r="AE12" s="239">
        <v>31</v>
      </c>
      <c r="AF12" s="239">
        <v>32</v>
      </c>
      <c r="AG12" s="241">
        <v>33</v>
      </c>
      <c r="AH12" s="241">
        <v>34</v>
      </c>
      <c r="AI12" s="11">
        <v>35</v>
      </c>
      <c r="AJ12" s="239">
        <v>36</v>
      </c>
      <c r="AK12" s="239">
        <v>37</v>
      </c>
      <c r="AL12" s="239">
        <v>38</v>
      </c>
      <c r="AM12" s="239">
        <v>39</v>
      </c>
      <c r="AN12" s="239">
        <v>40</v>
      </c>
      <c r="AO12" s="239">
        <v>41</v>
      </c>
      <c r="AP12" s="239">
        <v>42</v>
      </c>
      <c r="AQ12" s="239">
        <v>43</v>
      </c>
      <c r="AR12" s="239">
        <v>44</v>
      </c>
      <c r="AS12" s="239">
        <v>45</v>
      </c>
      <c r="AT12" s="239">
        <v>46</v>
      </c>
      <c r="AU12" s="239">
        <v>47</v>
      </c>
      <c r="AV12" s="239">
        <v>48</v>
      </c>
      <c r="AW12" s="239">
        <v>49</v>
      </c>
      <c r="AX12" s="239">
        <v>50</v>
      </c>
      <c r="AY12" s="239">
        <v>51</v>
      </c>
      <c r="AZ12" s="239">
        <v>52</v>
      </c>
      <c r="BA12" s="239">
        <v>53</v>
      </c>
      <c r="BB12" s="239">
        <v>54</v>
      </c>
      <c r="BC12" s="239">
        <v>55</v>
      </c>
      <c r="BD12" s="239">
        <v>56</v>
      </c>
      <c r="BE12" s="239">
        <v>57</v>
      </c>
      <c r="BF12" s="239">
        <v>58</v>
      </c>
      <c r="BG12" s="239">
        <v>59</v>
      </c>
      <c r="BH12" s="239">
        <v>60</v>
      </c>
      <c r="BI12" s="239">
        <v>61</v>
      </c>
      <c r="BJ12" s="239">
        <v>62</v>
      </c>
      <c r="BK12" s="239">
        <v>63</v>
      </c>
      <c r="BL12" s="239">
        <v>64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39">
        <v>70</v>
      </c>
      <c r="BS12" s="239">
        <v>71</v>
      </c>
      <c r="BT12" s="239">
        <v>72</v>
      </c>
      <c r="BU12" s="239">
        <v>73</v>
      </c>
      <c r="BV12" s="239">
        <v>74</v>
      </c>
      <c r="BW12" s="239">
        <v>75</v>
      </c>
      <c r="BX12" s="239">
        <v>76</v>
      </c>
      <c r="BY12" s="239">
        <v>77</v>
      </c>
      <c r="BZ12" s="239">
        <v>78</v>
      </c>
      <c r="CA12" s="239">
        <v>79</v>
      </c>
      <c r="CB12" s="239">
        <v>80</v>
      </c>
      <c r="CC12" s="239">
        <v>81</v>
      </c>
      <c r="CD12" s="239">
        <v>82</v>
      </c>
      <c r="CE12" s="239">
        <v>83</v>
      </c>
      <c r="CF12" s="239">
        <v>84</v>
      </c>
      <c r="CG12" s="239">
        <v>85</v>
      </c>
      <c r="CH12" s="239">
        <v>86</v>
      </c>
      <c r="CI12" s="239">
        <v>87</v>
      </c>
      <c r="CJ12" s="239">
        <v>88</v>
      </c>
      <c r="CK12" s="239">
        <v>89</v>
      </c>
      <c r="CL12" s="239">
        <v>90</v>
      </c>
      <c r="CM12" s="239">
        <v>91</v>
      </c>
      <c r="CN12" s="239">
        <v>92</v>
      </c>
      <c r="CO12" s="239">
        <v>93</v>
      </c>
      <c r="CP12" s="239">
        <v>94</v>
      </c>
      <c r="CQ12" s="239">
        <v>95</v>
      </c>
      <c r="CR12" s="239">
        <v>96</v>
      </c>
      <c r="CS12" s="239">
        <v>97</v>
      </c>
      <c r="CT12" s="239">
        <v>98</v>
      </c>
      <c r="CU12" s="239">
        <v>99</v>
      </c>
      <c r="CV12" s="239">
        <v>100</v>
      </c>
      <c r="CW12" s="239">
        <v>101</v>
      </c>
      <c r="CX12" s="239">
        <v>102</v>
      </c>
      <c r="CY12" s="239">
        <v>103</v>
      </c>
      <c r="CZ12" s="239">
        <v>104</v>
      </c>
      <c r="DA12" s="239">
        <v>105</v>
      </c>
      <c r="DB12" s="243">
        <v>106</v>
      </c>
      <c r="DC12" s="243">
        <v>107</v>
      </c>
      <c r="DD12" s="243">
        <v>108</v>
      </c>
    </row>
    <row r="13" spans="1:108" s="225" customFormat="1" ht="15" customHeight="1">
      <c r="A13" s="436">
        <v>5</v>
      </c>
      <c r="B13" s="221" t="s">
        <v>24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P13" s="255"/>
      <c r="Q13" s="255"/>
      <c r="R13" s="255"/>
      <c r="S13" s="255"/>
      <c r="T13" s="255"/>
      <c r="U13" s="255"/>
      <c r="V13" s="255"/>
      <c r="W13" s="255" t="s">
        <v>103</v>
      </c>
      <c r="X13" s="255"/>
      <c r="Y13" s="255"/>
      <c r="Z13" s="255"/>
      <c r="AA13" s="255"/>
      <c r="AB13" s="255"/>
      <c r="AC13" s="255"/>
      <c r="AD13" s="250"/>
      <c r="AE13" s="250"/>
      <c r="AF13" s="250"/>
      <c r="AG13" s="250"/>
      <c r="AH13" s="250"/>
      <c r="AI13" s="251" t="s">
        <v>59</v>
      </c>
      <c r="AJ13" s="354"/>
      <c r="AK13" s="354"/>
      <c r="AL13" s="354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0"/>
      <c r="BN13" s="250"/>
      <c r="BO13" s="250"/>
      <c r="BP13" s="250"/>
      <c r="BQ13" s="250"/>
      <c r="BR13" s="251" t="s">
        <v>59</v>
      </c>
      <c r="BS13" s="354"/>
      <c r="BT13" s="354"/>
      <c r="BU13" s="354"/>
      <c r="BV13" s="255"/>
      <c r="BW13" s="255"/>
      <c r="BX13" s="255"/>
      <c r="BY13" s="255"/>
      <c r="BZ13" s="255"/>
      <c r="CA13" s="255"/>
      <c r="CB13" s="255"/>
      <c r="CC13" s="255"/>
      <c r="CD13" s="255" t="s">
        <v>103</v>
      </c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 t="s">
        <v>103</v>
      </c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7">
        <f t="shared" ref="DB13:DB24" si="0">COUNTIF(C13:DA13,"*")-2</f>
        <v>3</v>
      </c>
      <c r="DC13" s="257">
        <v>90</v>
      </c>
      <c r="DD13" s="258">
        <f t="shared" ref="DD13:DD24" si="1">DB13/DC13*100</f>
        <v>3.3333333333333335</v>
      </c>
    </row>
    <row r="14" spans="1:108" s="1" customFormat="1" ht="15" customHeight="1">
      <c r="A14" s="437"/>
      <c r="B14" s="223" t="s">
        <v>22</v>
      </c>
      <c r="C14" s="259"/>
      <c r="D14" s="259"/>
      <c r="E14" s="259"/>
      <c r="F14" s="259"/>
      <c r="G14" s="259"/>
      <c r="H14" s="259"/>
      <c r="I14" s="259" t="s">
        <v>103</v>
      </c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60"/>
      <c r="AE14" s="260"/>
      <c r="AF14" s="260"/>
      <c r="AG14" s="260"/>
      <c r="AH14" s="260"/>
      <c r="AI14" s="251" t="s">
        <v>59</v>
      </c>
      <c r="AJ14" s="355"/>
      <c r="AK14" s="355"/>
      <c r="AL14" s="355"/>
      <c r="AM14" s="259"/>
      <c r="AN14" s="259" t="s">
        <v>103</v>
      </c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 t="s">
        <v>103</v>
      </c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0"/>
      <c r="BN14" s="250"/>
      <c r="BO14" s="250"/>
      <c r="BP14" s="250"/>
      <c r="BQ14" s="250"/>
      <c r="BR14" s="251" t="s">
        <v>59</v>
      </c>
      <c r="BS14" s="355"/>
      <c r="BT14" s="355"/>
      <c r="BU14" s="355"/>
      <c r="BV14" s="259"/>
      <c r="BW14" s="259"/>
      <c r="BX14" s="259" t="s">
        <v>103</v>
      </c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 t="s">
        <v>103</v>
      </c>
      <c r="CQ14" s="259"/>
      <c r="CR14" s="259"/>
      <c r="CS14" s="259"/>
      <c r="CT14" s="259" t="s">
        <v>103</v>
      </c>
      <c r="CU14" s="259"/>
      <c r="CV14" s="259"/>
      <c r="CW14" s="259"/>
      <c r="CX14" s="259"/>
      <c r="CY14" s="259"/>
      <c r="CZ14" s="259"/>
      <c r="DA14" s="259"/>
      <c r="DB14" s="257">
        <f t="shared" si="0"/>
        <v>6</v>
      </c>
      <c r="DC14" s="257">
        <v>90</v>
      </c>
      <c r="DD14" s="258">
        <f t="shared" si="1"/>
        <v>6.666666666666667</v>
      </c>
    </row>
    <row r="15" spans="1:108" s="1" customFormat="1" ht="15" customHeight="1">
      <c r="A15" s="437"/>
      <c r="B15" s="223" t="s">
        <v>68</v>
      </c>
      <c r="C15" s="259"/>
      <c r="D15" s="259"/>
      <c r="E15" s="259"/>
      <c r="F15" s="259"/>
      <c r="G15" s="259"/>
      <c r="H15" s="259"/>
      <c r="I15" s="259"/>
      <c r="J15" s="259" t="s">
        <v>103</v>
      </c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60"/>
      <c r="AE15" s="260"/>
      <c r="AF15" s="260"/>
      <c r="AG15" s="260"/>
      <c r="AH15" s="260"/>
      <c r="AI15" s="251" t="s">
        <v>59</v>
      </c>
      <c r="AJ15" s="355"/>
      <c r="AK15" s="355"/>
      <c r="AL15" s="355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 t="s">
        <v>103</v>
      </c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0"/>
      <c r="BN15" s="250"/>
      <c r="BO15" s="250"/>
      <c r="BP15" s="250"/>
      <c r="BQ15" s="250"/>
      <c r="BR15" s="251" t="s">
        <v>59</v>
      </c>
      <c r="BS15" s="355"/>
      <c r="BT15" s="355"/>
      <c r="BU15" s="355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 t="s">
        <v>103</v>
      </c>
      <c r="CF15" s="259"/>
      <c r="CG15" s="259"/>
      <c r="CH15" s="259"/>
      <c r="CI15" s="259"/>
      <c r="CJ15" s="259"/>
      <c r="CK15" s="259"/>
      <c r="CL15" s="259" t="s">
        <v>103</v>
      </c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7">
        <f t="shared" si="0"/>
        <v>4</v>
      </c>
      <c r="DC15" s="257">
        <v>54</v>
      </c>
      <c r="DD15" s="258">
        <f t="shared" si="1"/>
        <v>7.4074074074074066</v>
      </c>
    </row>
    <row r="16" spans="1:108" s="1" customFormat="1" ht="15" customHeight="1">
      <c r="A16" s="437"/>
      <c r="B16" s="223" t="s">
        <v>35</v>
      </c>
      <c r="C16" s="261"/>
      <c r="D16" s="261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1"/>
      <c r="Y16" s="261"/>
      <c r="Z16" s="261"/>
      <c r="AA16" s="261"/>
      <c r="AB16" s="261"/>
      <c r="AC16" s="261"/>
      <c r="AD16" s="260"/>
      <c r="AE16" s="260"/>
      <c r="AF16" s="260"/>
      <c r="AG16" s="260"/>
      <c r="AH16" s="260"/>
      <c r="AI16" s="251" t="s">
        <v>59</v>
      </c>
      <c r="AJ16" s="355"/>
      <c r="AK16" s="355"/>
      <c r="AL16" s="355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50"/>
      <c r="BN16" s="250"/>
      <c r="BO16" s="250"/>
      <c r="BP16" s="250"/>
      <c r="BQ16" s="250"/>
      <c r="BR16" s="251" t="s">
        <v>59</v>
      </c>
      <c r="BS16" s="355"/>
      <c r="BT16" s="355"/>
      <c r="BU16" s="355"/>
      <c r="BV16" s="261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 t="s">
        <v>39</v>
      </c>
      <c r="CX16" s="262"/>
      <c r="CY16" s="262"/>
      <c r="CZ16" s="262"/>
      <c r="DA16" s="262"/>
      <c r="DB16" s="257">
        <f t="shared" si="0"/>
        <v>1</v>
      </c>
      <c r="DC16" s="257">
        <v>18</v>
      </c>
      <c r="DD16" s="258">
        <f t="shared" si="1"/>
        <v>5.5555555555555554</v>
      </c>
    </row>
    <row r="17" spans="1:108" s="1" customFormat="1" ht="15" customHeight="1">
      <c r="A17" s="437"/>
      <c r="B17" s="223" t="s">
        <v>32</v>
      </c>
      <c r="C17" s="261"/>
      <c r="D17" s="261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1"/>
      <c r="Y17" s="261"/>
      <c r="Z17" s="261"/>
      <c r="AA17" s="261"/>
      <c r="AB17" s="261"/>
      <c r="AC17" s="261"/>
      <c r="AD17" s="260"/>
      <c r="AE17" s="260"/>
      <c r="AF17" s="260"/>
      <c r="AG17" s="260"/>
      <c r="AH17" s="260"/>
      <c r="AI17" s="251" t="s">
        <v>59</v>
      </c>
      <c r="AJ17" s="355"/>
      <c r="AK17" s="355"/>
      <c r="AL17" s="355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261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50"/>
      <c r="BN17" s="250"/>
      <c r="BO17" s="250"/>
      <c r="BP17" s="250"/>
      <c r="BQ17" s="250"/>
      <c r="BR17" s="251" t="s">
        <v>59</v>
      </c>
      <c r="BS17" s="355"/>
      <c r="BT17" s="355"/>
      <c r="BU17" s="355"/>
      <c r="BV17" s="261" t="s">
        <v>101</v>
      </c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57">
        <f t="shared" si="0"/>
        <v>1</v>
      </c>
      <c r="DC17" s="257">
        <v>18</v>
      </c>
      <c r="DD17" s="258">
        <f t="shared" si="1"/>
        <v>5.5555555555555554</v>
      </c>
    </row>
    <row r="18" spans="1:108" s="1" customFormat="1" ht="15" customHeight="1">
      <c r="A18" s="437"/>
      <c r="B18" s="223" t="s">
        <v>151</v>
      </c>
      <c r="C18" s="261"/>
      <c r="D18" s="261"/>
      <c r="E18" s="262" t="s">
        <v>103</v>
      </c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 t="s">
        <v>103</v>
      </c>
      <c r="U18" s="262"/>
      <c r="V18" s="262"/>
      <c r="W18" s="262"/>
      <c r="X18" s="261"/>
      <c r="Y18" s="261"/>
      <c r="Z18" s="261"/>
      <c r="AA18" s="261"/>
      <c r="AB18" s="261"/>
      <c r="AC18" s="261"/>
      <c r="AD18" s="260"/>
      <c r="AE18" s="260"/>
      <c r="AF18" s="260"/>
      <c r="AG18" s="260"/>
      <c r="AH18" s="260"/>
      <c r="AI18" s="251" t="s">
        <v>59</v>
      </c>
      <c r="AJ18" s="355"/>
      <c r="AK18" s="355"/>
      <c r="AL18" s="355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 t="s">
        <v>103</v>
      </c>
      <c r="AY18" s="261"/>
      <c r="AZ18" s="261"/>
      <c r="BA18" s="261"/>
      <c r="BB18" s="261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 t="s">
        <v>103</v>
      </c>
      <c r="BM18" s="250"/>
      <c r="BN18" s="250"/>
      <c r="BO18" s="250"/>
      <c r="BP18" s="250"/>
      <c r="BQ18" s="250"/>
      <c r="BR18" s="251" t="s">
        <v>59</v>
      </c>
      <c r="BS18" s="355"/>
      <c r="BT18" s="355"/>
      <c r="BU18" s="355"/>
      <c r="BV18" s="261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2"/>
      <c r="CS18" s="262" t="s">
        <v>103</v>
      </c>
      <c r="CT18" s="262"/>
      <c r="CU18" s="262"/>
      <c r="CV18" s="262"/>
      <c r="CW18" s="262"/>
      <c r="CX18" s="262"/>
      <c r="CY18" s="262"/>
      <c r="CZ18" s="262"/>
      <c r="DA18" s="262"/>
      <c r="DB18" s="257">
        <f t="shared" si="0"/>
        <v>5</v>
      </c>
      <c r="DC18" s="257">
        <v>54</v>
      </c>
      <c r="DD18" s="258">
        <f t="shared" si="1"/>
        <v>9.2592592592592595</v>
      </c>
    </row>
    <row r="19" spans="1:108" s="1" customFormat="1" ht="15" customHeight="1">
      <c r="A19" s="437"/>
      <c r="B19" s="223" t="s">
        <v>135</v>
      </c>
      <c r="C19" s="261"/>
      <c r="D19" s="261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1"/>
      <c r="Y19" s="261"/>
      <c r="Z19" s="261"/>
      <c r="AA19" s="261"/>
      <c r="AB19" s="261"/>
      <c r="AC19" s="261"/>
      <c r="AD19" s="260"/>
      <c r="AE19" s="260"/>
      <c r="AF19" s="260"/>
      <c r="AG19" s="260"/>
      <c r="AH19" s="260"/>
      <c r="AI19" s="251" t="s">
        <v>59</v>
      </c>
      <c r="AJ19" s="355"/>
      <c r="AK19" s="355"/>
      <c r="AL19" s="355"/>
      <c r="AM19" s="261"/>
      <c r="AN19" s="261"/>
      <c r="AO19" s="261"/>
      <c r="AP19" s="261"/>
      <c r="AQ19" s="261"/>
      <c r="AR19" s="261"/>
      <c r="AS19" s="261"/>
      <c r="AT19" s="261"/>
      <c r="AU19" s="261"/>
      <c r="AV19" s="261"/>
      <c r="AW19" s="261"/>
      <c r="AX19" s="261"/>
      <c r="AY19" s="261"/>
      <c r="AZ19" s="261"/>
      <c r="BA19" s="261"/>
      <c r="BB19" s="261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50"/>
      <c r="BN19" s="250"/>
      <c r="BO19" s="250"/>
      <c r="BP19" s="250"/>
      <c r="BQ19" s="250"/>
      <c r="BR19" s="251" t="s">
        <v>59</v>
      </c>
      <c r="BS19" s="355"/>
      <c r="BT19" s="355"/>
      <c r="BU19" s="355"/>
      <c r="BV19" s="261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 t="s">
        <v>101</v>
      </c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57">
        <f t="shared" si="0"/>
        <v>1</v>
      </c>
      <c r="DC19" s="257">
        <v>36</v>
      </c>
      <c r="DD19" s="258">
        <f t="shared" si="1"/>
        <v>2.7777777777777777</v>
      </c>
    </row>
    <row r="20" spans="1:108" s="1" customFormat="1" ht="15" customHeight="1">
      <c r="A20" s="437"/>
      <c r="B20" s="223" t="s">
        <v>26</v>
      </c>
      <c r="C20" s="261"/>
      <c r="D20" s="261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1"/>
      <c r="Y20" s="261"/>
      <c r="Z20" s="261"/>
      <c r="AA20" s="261"/>
      <c r="AB20" s="261"/>
      <c r="AC20" s="261"/>
      <c r="AD20" s="260"/>
      <c r="AE20" s="260"/>
      <c r="AF20" s="260"/>
      <c r="AG20" s="260"/>
      <c r="AH20" s="260"/>
      <c r="AI20" s="251" t="s">
        <v>59</v>
      </c>
      <c r="AJ20" s="355"/>
      <c r="AK20" s="355"/>
      <c r="AL20" s="355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1"/>
      <c r="BB20" s="261"/>
      <c r="BC20" s="262"/>
      <c r="BD20" s="262"/>
      <c r="BE20" s="262"/>
      <c r="BF20" s="262"/>
      <c r="BG20" s="262"/>
      <c r="BH20" s="262"/>
      <c r="BI20" s="262"/>
      <c r="BJ20" s="262"/>
      <c r="BK20" s="262"/>
      <c r="BL20" s="262"/>
      <c r="BM20" s="250"/>
      <c r="BN20" s="250"/>
      <c r="BO20" s="250"/>
      <c r="BP20" s="250"/>
      <c r="BQ20" s="250"/>
      <c r="BR20" s="251" t="s">
        <v>59</v>
      </c>
      <c r="BS20" s="355"/>
      <c r="BT20" s="355"/>
      <c r="BU20" s="355"/>
      <c r="BV20" s="261"/>
      <c r="BW20" s="262"/>
      <c r="BX20" s="262"/>
      <c r="BY20" s="262"/>
      <c r="BZ20" s="262"/>
      <c r="CA20" s="262"/>
      <c r="CB20" s="262"/>
      <c r="CC20" s="262"/>
      <c r="CD20" s="262"/>
      <c r="CE20" s="262"/>
      <c r="CF20" s="262"/>
      <c r="CG20" s="262"/>
      <c r="CH20" s="262"/>
      <c r="CI20" s="262"/>
      <c r="CJ20" s="262"/>
      <c r="CK20" s="262"/>
      <c r="CL20" s="262"/>
      <c r="CM20" s="262"/>
      <c r="CN20" s="262"/>
      <c r="CO20" s="262"/>
      <c r="CP20" s="262" t="s">
        <v>39</v>
      </c>
      <c r="CQ20" s="262"/>
      <c r="CR20" s="262"/>
      <c r="CS20" s="262"/>
      <c r="CT20" s="262"/>
      <c r="CU20" s="262"/>
      <c r="CV20" s="262"/>
      <c r="CW20" s="262"/>
      <c r="CX20" s="262"/>
      <c r="CY20" s="262"/>
      <c r="CZ20" s="262"/>
      <c r="DA20" s="262"/>
      <c r="DB20" s="257">
        <f t="shared" si="0"/>
        <v>1</v>
      </c>
      <c r="DC20" s="257">
        <v>18</v>
      </c>
      <c r="DD20" s="258">
        <f t="shared" si="1"/>
        <v>5.5555555555555554</v>
      </c>
    </row>
    <row r="21" spans="1:108" s="1" customFormat="1" ht="15" customHeight="1">
      <c r="A21" s="437"/>
      <c r="B21" s="223" t="s">
        <v>166</v>
      </c>
      <c r="C21" s="261"/>
      <c r="D21" s="261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1"/>
      <c r="Y21" s="261"/>
      <c r="Z21" s="261"/>
      <c r="AA21" s="261"/>
      <c r="AB21" s="261"/>
      <c r="AC21" s="261"/>
      <c r="AD21" s="260"/>
      <c r="AE21" s="260"/>
      <c r="AF21" s="260"/>
      <c r="AG21" s="260"/>
      <c r="AH21" s="260"/>
      <c r="AI21" s="251" t="s">
        <v>59</v>
      </c>
      <c r="AJ21" s="355"/>
      <c r="AK21" s="355"/>
      <c r="AL21" s="355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50"/>
      <c r="BN21" s="250"/>
      <c r="BO21" s="250"/>
      <c r="BP21" s="250"/>
      <c r="BQ21" s="250"/>
      <c r="BR21" s="251" t="s">
        <v>59</v>
      </c>
      <c r="BS21" s="355"/>
      <c r="BT21" s="355"/>
      <c r="BU21" s="355"/>
      <c r="BV21" s="261"/>
      <c r="BW21" s="262"/>
      <c r="BX21" s="262"/>
      <c r="BY21" s="262"/>
      <c r="BZ21" s="262"/>
      <c r="CA21" s="262"/>
      <c r="CB21" s="262"/>
      <c r="CC21" s="262"/>
      <c r="CD21" s="262"/>
      <c r="CE21" s="262"/>
      <c r="CF21" s="262"/>
      <c r="CG21" s="262"/>
      <c r="CH21" s="262"/>
      <c r="CI21" s="262"/>
      <c r="CJ21" s="262"/>
      <c r="CK21" s="262"/>
      <c r="CL21" s="262"/>
      <c r="CM21" s="262"/>
      <c r="CN21" s="262"/>
      <c r="CO21" s="262"/>
      <c r="CP21" s="262"/>
      <c r="CQ21" s="262"/>
      <c r="CR21" s="262"/>
      <c r="CS21" s="262" t="s">
        <v>39</v>
      </c>
      <c r="CT21" s="262"/>
      <c r="CU21" s="262"/>
      <c r="CV21" s="262"/>
      <c r="CW21" s="262"/>
      <c r="CX21" s="262"/>
      <c r="CY21" s="262"/>
      <c r="CZ21" s="262"/>
      <c r="DA21" s="262"/>
      <c r="DB21" s="257">
        <f t="shared" si="0"/>
        <v>1</v>
      </c>
      <c r="DC21" s="257">
        <v>18</v>
      </c>
      <c r="DD21" s="258">
        <f t="shared" si="1"/>
        <v>5.5555555555555554</v>
      </c>
    </row>
    <row r="22" spans="1:108" s="1" customFormat="1" ht="15" customHeight="1">
      <c r="A22" s="437"/>
      <c r="B22" s="223" t="s">
        <v>178</v>
      </c>
      <c r="C22" s="261"/>
      <c r="D22" s="261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1"/>
      <c r="Y22" s="261"/>
      <c r="Z22" s="261"/>
      <c r="AA22" s="261"/>
      <c r="AB22" s="261"/>
      <c r="AC22" s="261"/>
      <c r="AD22" s="260"/>
      <c r="AE22" s="260"/>
      <c r="AF22" s="260"/>
      <c r="AG22" s="260"/>
      <c r="AH22" s="260"/>
      <c r="AI22" s="251" t="s">
        <v>59</v>
      </c>
      <c r="AJ22" s="355"/>
      <c r="AK22" s="355"/>
      <c r="AL22" s="355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2"/>
      <c r="BD22" s="262"/>
      <c r="BE22" s="262"/>
      <c r="BF22" s="262"/>
      <c r="BG22" s="262"/>
      <c r="BH22" s="262"/>
      <c r="BI22" s="262"/>
      <c r="BJ22" s="262"/>
      <c r="BK22" s="262"/>
      <c r="BL22" s="262"/>
      <c r="BM22" s="250"/>
      <c r="BN22" s="250"/>
      <c r="BO22" s="250"/>
      <c r="BP22" s="250"/>
      <c r="BQ22" s="250"/>
      <c r="BR22" s="251" t="s">
        <v>59</v>
      </c>
      <c r="BS22" s="355"/>
      <c r="BT22" s="355"/>
      <c r="BU22" s="355"/>
      <c r="BV22" s="261"/>
      <c r="BW22" s="262"/>
      <c r="BX22" s="262"/>
      <c r="BY22" s="262"/>
      <c r="BZ22" s="262"/>
      <c r="CA22" s="262"/>
      <c r="CB22" s="262"/>
      <c r="CC22" s="262" t="s">
        <v>110</v>
      </c>
      <c r="CD22" s="262"/>
      <c r="CE22" s="262"/>
      <c r="CF22" s="262"/>
      <c r="CG22" s="262"/>
      <c r="CH22" s="262"/>
      <c r="CI22" s="262"/>
      <c r="CJ22" s="262"/>
      <c r="CK22" s="262"/>
      <c r="CL22" s="262"/>
      <c r="CM22" s="262"/>
      <c r="CN22" s="262"/>
      <c r="CO22" s="262"/>
      <c r="CP22" s="262"/>
      <c r="CQ22" s="262"/>
      <c r="CR22" s="262" t="s">
        <v>39</v>
      </c>
      <c r="CS22" s="262"/>
      <c r="CT22" s="262"/>
      <c r="CU22" s="262"/>
      <c r="CV22" s="262"/>
      <c r="CW22" s="262"/>
      <c r="CX22" s="262"/>
      <c r="CY22" s="262"/>
      <c r="CZ22" s="262"/>
      <c r="DA22" s="262"/>
      <c r="DB22" s="257">
        <f t="shared" si="0"/>
        <v>2</v>
      </c>
      <c r="DC22" s="257">
        <v>36</v>
      </c>
      <c r="DD22" s="258">
        <f t="shared" si="1"/>
        <v>5.5555555555555554</v>
      </c>
    </row>
    <row r="23" spans="1:108" s="1" customFormat="1" ht="15" customHeight="1">
      <c r="A23" s="437"/>
      <c r="B23" s="223" t="s">
        <v>27</v>
      </c>
      <c r="C23" s="261"/>
      <c r="D23" s="261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1"/>
      <c r="Y23" s="261"/>
      <c r="Z23" s="261"/>
      <c r="AA23" s="261"/>
      <c r="AB23" s="261"/>
      <c r="AC23" s="261"/>
      <c r="AD23" s="260"/>
      <c r="AE23" s="260"/>
      <c r="AF23" s="260"/>
      <c r="AG23" s="260"/>
      <c r="AH23" s="260"/>
      <c r="AI23" s="251" t="s">
        <v>59</v>
      </c>
      <c r="AJ23" s="355"/>
      <c r="AK23" s="355"/>
      <c r="AL23" s="355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261"/>
      <c r="BC23" s="262"/>
      <c r="BD23" s="262"/>
      <c r="BE23" s="262"/>
      <c r="BF23" s="262"/>
      <c r="BG23" s="262"/>
      <c r="BH23" s="262"/>
      <c r="BI23" s="262"/>
      <c r="BJ23" s="262" t="s">
        <v>126</v>
      </c>
      <c r="BK23" s="262"/>
      <c r="BL23" s="262"/>
      <c r="BM23" s="250"/>
      <c r="BN23" s="250"/>
      <c r="BO23" s="250"/>
      <c r="BP23" s="250"/>
      <c r="BQ23" s="250"/>
      <c r="BR23" s="251" t="s">
        <v>59</v>
      </c>
      <c r="BS23" s="355"/>
      <c r="BT23" s="355"/>
      <c r="BU23" s="355"/>
      <c r="BV23" s="261"/>
      <c r="BW23" s="262"/>
      <c r="BX23" s="262"/>
      <c r="BY23" s="262"/>
      <c r="BZ23" s="262"/>
      <c r="CA23" s="262"/>
      <c r="CB23" s="262"/>
      <c r="CC23" s="262"/>
      <c r="CD23" s="262"/>
      <c r="CE23" s="262"/>
      <c r="CF23" s="262"/>
      <c r="CG23" s="262"/>
      <c r="CH23" s="262"/>
      <c r="CI23" s="262" t="s">
        <v>126</v>
      </c>
      <c r="CJ23" s="262"/>
      <c r="CK23" s="262"/>
      <c r="CL23" s="262"/>
      <c r="CM23" s="262"/>
      <c r="CN23" s="262"/>
      <c r="CO23" s="262"/>
      <c r="CP23" s="262"/>
      <c r="CQ23" s="262"/>
      <c r="CR23" s="262"/>
      <c r="CS23" s="262"/>
      <c r="CT23" s="262"/>
      <c r="CU23" s="262"/>
      <c r="CV23" s="262"/>
      <c r="CW23" s="262" t="s">
        <v>176</v>
      </c>
      <c r="CX23" s="262"/>
      <c r="CY23" s="262"/>
      <c r="CZ23" s="262"/>
      <c r="DA23" s="262"/>
      <c r="DB23" s="257">
        <f t="shared" si="0"/>
        <v>3</v>
      </c>
      <c r="DC23" s="257">
        <v>54</v>
      </c>
      <c r="DD23" s="258">
        <f t="shared" si="1"/>
        <v>5.5555555555555554</v>
      </c>
    </row>
    <row r="24" spans="1:108" s="1" customFormat="1" ht="15" customHeight="1">
      <c r="A24" s="438"/>
      <c r="B24" s="223" t="s">
        <v>169</v>
      </c>
      <c r="C24" s="261"/>
      <c r="D24" s="261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1"/>
      <c r="Y24" s="261"/>
      <c r="Z24" s="261"/>
      <c r="AA24" s="261"/>
      <c r="AB24" s="261"/>
      <c r="AC24" s="261"/>
      <c r="AD24" s="260"/>
      <c r="AE24" s="260"/>
      <c r="AF24" s="260"/>
      <c r="AG24" s="260"/>
      <c r="AH24" s="260"/>
      <c r="AI24" s="251" t="s">
        <v>59</v>
      </c>
      <c r="AJ24" s="355"/>
      <c r="AK24" s="355"/>
      <c r="AL24" s="355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50"/>
      <c r="BN24" s="250"/>
      <c r="BO24" s="250"/>
      <c r="BP24" s="250"/>
      <c r="BQ24" s="250"/>
      <c r="BR24" s="251" t="s">
        <v>59</v>
      </c>
      <c r="BS24" s="355"/>
      <c r="BT24" s="355"/>
      <c r="BU24" s="355"/>
      <c r="BV24" s="261"/>
      <c r="BW24" s="262"/>
      <c r="BX24" s="262"/>
      <c r="BY24" s="262"/>
      <c r="BZ24" s="262"/>
      <c r="CA24" s="262"/>
      <c r="CB24" s="262"/>
      <c r="CC24" s="262"/>
      <c r="CD24" s="262"/>
      <c r="CE24" s="262"/>
      <c r="CF24" s="262"/>
      <c r="CG24" s="262"/>
      <c r="CH24" s="262"/>
      <c r="CI24" s="262"/>
      <c r="CJ24" s="262"/>
      <c r="CK24" s="262"/>
      <c r="CL24" s="262"/>
      <c r="CM24" s="262"/>
      <c r="CN24" s="262"/>
      <c r="CO24" s="262"/>
      <c r="CP24" s="262"/>
      <c r="CQ24" s="262"/>
      <c r="CR24" s="262"/>
      <c r="CS24" s="262"/>
      <c r="CT24" s="262"/>
      <c r="CU24" s="262"/>
      <c r="CV24" s="262" t="s">
        <v>39</v>
      </c>
      <c r="CW24" s="262"/>
      <c r="CX24" s="262"/>
      <c r="CY24" s="262"/>
      <c r="CZ24" s="262"/>
      <c r="DA24" s="262"/>
      <c r="DB24" s="257">
        <f t="shared" si="0"/>
        <v>1</v>
      </c>
      <c r="DC24" s="257">
        <v>18</v>
      </c>
      <c r="DD24" s="258">
        <f t="shared" si="1"/>
        <v>5.5555555555555554</v>
      </c>
    </row>
    <row r="25" spans="1:108" s="1" customFormat="1" ht="13.8">
      <c r="B25" s="183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</row>
    <row r="26" spans="1:108" s="1" customFormat="1" ht="18.75" customHeight="1">
      <c r="B26" s="315"/>
      <c r="C26" s="10" t="s">
        <v>20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108" s="1" customFormat="1" ht="18.75" customHeight="1">
      <c r="A27" s="190"/>
      <c r="B27" s="315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</row>
    <row r="28" spans="1:108" s="194" customFormat="1" ht="18.75" customHeight="1">
      <c r="A28" s="192"/>
      <c r="B28" s="193"/>
      <c r="C28" s="195" t="s">
        <v>150</v>
      </c>
      <c r="D28" s="192"/>
      <c r="E28" s="192"/>
      <c r="F28" s="192"/>
      <c r="G28" s="192"/>
      <c r="H28" s="192"/>
      <c r="I28" s="192"/>
      <c r="J28" s="192"/>
      <c r="K28" s="196"/>
      <c r="L28" s="196"/>
      <c r="M28" s="196"/>
      <c r="N28" s="196"/>
      <c r="O28" s="196"/>
      <c r="P28" s="196"/>
      <c r="Q28" s="192"/>
      <c r="R28" s="192"/>
      <c r="S28" s="192"/>
      <c r="T28" s="192"/>
      <c r="U28" s="192"/>
      <c r="V28" s="192"/>
      <c r="W28" s="192"/>
      <c r="X28" s="192"/>
      <c r="Y28" s="192"/>
      <c r="Z28" s="192"/>
    </row>
    <row r="29" spans="1:108" s="1" customFormat="1" ht="18.75" customHeight="1">
      <c r="A29" s="190"/>
      <c r="B29" s="315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</row>
    <row r="30" spans="1:108" s="1" customFormat="1" ht="11.25" customHeight="1">
      <c r="A30" s="190"/>
      <c r="C30" s="9" t="s">
        <v>21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108" s="1" customFormat="1" ht="16.5" customHeight="1">
      <c r="A31" s="19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108">
      <c r="B32" s="190"/>
      <c r="C32" s="30" t="s">
        <v>56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</row>
    <row r="33" spans="2:39">
      <c r="B33" s="190"/>
      <c r="C33" s="2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2:39">
      <c r="B34" s="190"/>
      <c r="C34" s="25"/>
      <c r="D34" s="26" t="s">
        <v>62</v>
      </c>
      <c r="E34" s="26"/>
      <c r="F34" s="26"/>
      <c r="G34" s="10"/>
      <c r="H34" s="10"/>
      <c r="I34" s="10"/>
      <c r="J34" s="190"/>
      <c r="K34" s="190"/>
      <c r="L34" s="190"/>
      <c r="M34" s="190"/>
      <c r="N34" s="190"/>
      <c r="O34" s="190"/>
      <c r="P34" s="10"/>
      <c r="Q34" s="10"/>
      <c r="R34" s="10"/>
      <c r="S34" s="10"/>
      <c r="T34" s="10"/>
      <c r="U34" s="10"/>
      <c r="V34" s="10"/>
      <c r="W34" s="1"/>
      <c r="X34" s="1"/>
      <c r="Y34" s="1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2:39" ht="54.75" customHeight="1">
      <c r="C35" s="1"/>
      <c r="D35" s="422"/>
      <c r="E35" s="422"/>
      <c r="F35" s="422"/>
      <c r="G35" s="422"/>
      <c r="H35" s="283"/>
      <c r="I35" s="190"/>
      <c r="J35" s="369" t="s">
        <v>147</v>
      </c>
      <c r="K35" s="370"/>
      <c r="L35" s="370"/>
      <c r="M35" s="371"/>
      <c r="N35" s="199" t="s">
        <v>77</v>
      </c>
      <c r="O35" s="190"/>
      <c r="P35" s="372" t="s">
        <v>54</v>
      </c>
      <c r="Q35" s="373"/>
      <c r="R35" s="374"/>
      <c r="S35" s="149" t="s">
        <v>53</v>
      </c>
      <c r="T35" s="190"/>
      <c r="U35" s="190"/>
      <c r="V35" s="190"/>
      <c r="W35" s="190"/>
      <c r="X35" s="190"/>
      <c r="Y35" s="190"/>
      <c r="Z35" s="190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>
      <c r="C36" s="1"/>
      <c r="D36" s="421"/>
      <c r="E36" s="421"/>
      <c r="F36" s="421"/>
      <c r="G36" s="421"/>
      <c r="H36" s="284"/>
      <c r="I36" s="190"/>
      <c r="J36" s="378" t="s">
        <v>132</v>
      </c>
      <c r="K36" s="379"/>
      <c r="L36" s="379"/>
      <c r="M36" s="380"/>
      <c r="N36" s="163" t="s">
        <v>76</v>
      </c>
      <c r="O36" s="190"/>
      <c r="P36" s="381" t="s">
        <v>44</v>
      </c>
      <c r="Q36" s="382"/>
      <c r="R36" s="383"/>
      <c r="S36" s="150"/>
      <c r="T36" s="190"/>
      <c r="U36" s="190"/>
      <c r="V36" s="190"/>
      <c r="W36" s="190"/>
      <c r="X36" s="190"/>
      <c r="Y36" s="190"/>
      <c r="Z36" s="190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>
      <c r="C37" s="1"/>
      <c r="D37" s="421"/>
      <c r="E37" s="421"/>
      <c r="F37" s="421"/>
      <c r="G37" s="421"/>
      <c r="H37" s="285"/>
      <c r="I37" s="190"/>
      <c r="J37" s="378" t="s">
        <v>102</v>
      </c>
      <c r="K37" s="379"/>
      <c r="L37" s="379"/>
      <c r="M37" s="380"/>
      <c r="N37" s="163" t="s">
        <v>103</v>
      </c>
      <c r="O37" s="190"/>
      <c r="P37" s="384" t="s">
        <v>42</v>
      </c>
      <c r="Q37" s="385"/>
      <c r="R37" s="386"/>
      <c r="S37" s="159"/>
      <c r="T37" s="190"/>
      <c r="U37" s="190"/>
      <c r="V37" s="190"/>
      <c r="W37" s="190"/>
      <c r="X37" s="190"/>
      <c r="Y37" s="190"/>
      <c r="Z37" s="190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>
      <c r="C38" s="1"/>
      <c r="D38" s="421"/>
      <c r="E38" s="421"/>
      <c r="F38" s="421"/>
      <c r="G38" s="421"/>
      <c r="H38" s="285"/>
      <c r="I38" s="190"/>
      <c r="J38" s="387" t="s">
        <v>113</v>
      </c>
      <c r="K38" s="388"/>
      <c r="L38" s="388"/>
      <c r="M38" s="389"/>
      <c r="N38" s="163" t="s">
        <v>112</v>
      </c>
      <c r="O38" s="190"/>
      <c r="P38" s="381" t="s">
        <v>43</v>
      </c>
      <c r="Q38" s="382"/>
      <c r="R38" s="383"/>
      <c r="S38" s="151"/>
      <c r="T38" s="190"/>
      <c r="U38" s="190"/>
      <c r="V38" s="190"/>
      <c r="W38" s="190"/>
      <c r="X38" s="190"/>
      <c r="Y38" s="190"/>
      <c r="Z38" s="190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>
      <c r="C39" s="1"/>
      <c r="D39" s="420"/>
      <c r="E39" s="420"/>
      <c r="F39" s="420"/>
      <c r="G39" s="420"/>
      <c r="H39" s="285"/>
      <c r="I39" s="190"/>
      <c r="J39" s="378" t="s">
        <v>131</v>
      </c>
      <c r="K39" s="379"/>
      <c r="L39" s="379"/>
      <c r="M39" s="380"/>
      <c r="N39" s="163" t="s">
        <v>101</v>
      </c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39">
      <c r="C40" s="1"/>
      <c r="D40" s="420"/>
      <c r="E40" s="420"/>
      <c r="F40" s="420"/>
      <c r="G40" s="420"/>
      <c r="H40" s="284"/>
      <c r="I40" s="190"/>
      <c r="J40" s="387" t="s">
        <v>106</v>
      </c>
      <c r="K40" s="388"/>
      <c r="L40" s="388"/>
      <c r="M40" s="389"/>
      <c r="N40" s="163" t="s">
        <v>105</v>
      </c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2:39">
      <c r="C41" s="1"/>
      <c r="D41" s="421"/>
      <c r="E41" s="421"/>
      <c r="F41" s="421"/>
      <c r="G41" s="421"/>
      <c r="H41" s="285"/>
      <c r="I41" s="190"/>
      <c r="J41" s="387" t="s">
        <v>114</v>
      </c>
      <c r="K41" s="388"/>
      <c r="L41" s="388"/>
      <c r="M41" s="389"/>
      <c r="N41" s="163" t="s">
        <v>104</v>
      </c>
      <c r="O41" s="190"/>
      <c r="P41" s="372" t="s">
        <v>60</v>
      </c>
      <c r="Q41" s="373"/>
      <c r="R41" s="374"/>
      <c r="S41" s="152"/>
      <c r="T41" s="190"/>
      <c r="U41" s="190"/>
      <c r="V41" s="190"/>
      <c r="W41" s="190"/>
      <c r="X41" s="190"/>
      <c r="Y41" s="190"/>
      <c r="Z41" s="190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2:39">
      <c r="C42" s="1"/>
      <c r="D42" s="421"/>
      <c r="E42" s="421"/>
      <c r="F42" s="421"/>
      <c r="G42" s="421"/>
      <c r="H42" s="285"/>
      <c r="I42" s="190"/>
      <c r="J42" s="387" t="s">
        <v>115</v>
      </c>
      <c r="K42" s="388"/>
      <c r="L42" s="388"/>
      <c r="M42" s="389"/>
      <c r="N42" s="163" t="s">
        <v>107</v>
      </c>
      <c r="O42" s="190"/>
      <c r="P42" s="372" t="s">
        <v>61</v>
      </c>
      <c r="Q42" s="373"/>
      <c r="R42" s="374"/>
      <c r="S42" s="153" t="s">
        <v>59</v>
      </c>
      <c r="T42" s="190"/>
      <c r="U42" s="190"/>
      <c r="V42" s="190"/>
      <c r="W42" s="190"/>
      <c r="X42" s="190"/>
      <c r="Y42" s="190"/>
      <c r="Z42" s="190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2:39">
      <c r="C43" s="1"/>
      <c r="D43" s="423"/>
      <c r="E43" s="423"/>
      <c r="F43" s="423"/>
      <c r="G43" s="423"/>
      <c r="H43" s="285"/>
      <c r="I43" s="190"/>
      <c r="J43" s="387" t="s">
        <v>116</v>
      </c>
      <c r="K43" s="388"/>
      <c r="L43" s="388"/>
      <c r="M43" s="389"/>
      <c r="N43" s="163" t="s">
        <v>108</v>
      </c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2:39">
      <c r="C44" s="1"/>
      <c r="D44" s="421"/>
      <c r="E44" s="421"/>
      <c r="F44" s="421"/>
      <c r="G44" s="421"/>
      <c r="H44" s="285"/>
      <c r="I44" s="190"/>
      <c r="J44" s="387" t="s">
        <v>117</v>
      </c>
      <c r="K44" s="388"/>
      <c r="L44" s="388"/>
      <c r="M44" s="389"/>
      <c r="N44" s="163" t="s">
        <v>118</v>
      </c>
      <c r="O44" s="190"/>
      <c r="P44" s="141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2:39" ht="25.5" customHeight="1">
      <c r="C45" s="1"/>
      <c r="D45" s="423"/>
      <c r="E45" s="423"/>
      <c r="F45" s="423"/>
      <c r="G45" s="423"/>
      <c r="H45" s="284"/>
      <c r="I45" s="190"/>
      <c r="J45" s="387" t="s">
        <v>119</v>
      </c>
      <c r="K45" s="388"/>
      <c r="L45" s="388"/>
      <c r="M45" s="389"/>
      <c r="N45" s="163" t="s">
        <v>109</v>
      </c>
      <c r="O45" s="190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"/>
      <c r="AG45" s="1"/>
      <c r="AH45" s="1"/>
      <c r="AI45" s="1"/>
      <c r="AJ45" s="1"/>
      <c r="AK45" s="1"/>
      <c r="AL45" s="1"/>
      <c r="AM45" s="1"/>
    </row>
    <row r="46" spans="2:39">
      <c r="C46" s="1"/>
      <c r="D46" s="420"/>
      <c r="E46" s="420"/>
      <c r="F46" s="420"/>
      <c r="G46" s="420"/>
      <c r="H46" s="285"/>
      <c r="I46" s="190"/>
      <c r="J46" s="387" t="s">
        <v>120</v>
      </c>
      <c r="K46" s="388"/>
      <c r="L46" s="388"/>
      <c r="M46" s="389"/>
      <c r="N46" s="163" t="s">
        <v>110</v>
      </c>
      <c r="O46" s="190"/>
      <c r="P46" s="323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2:39">
      <c r="C47" s="1"/>
      <c r="D47" s="421"/>
      <c r="E47" s="421"/>
      <c r="F47" s="421"/>
      <c r="G47" s="421"/>
      <c r="H47" s="285"/>
      <c r="I47" s="190"/>
      <c r="J47" s="387" t="s">
        <v>127</v>
      </c>
      <c r="K47" s="388"/>
      <c r="L47" s="388"/>
      <c r="M47" s="389"/>
      <c r="N47" s="163" t="s">
        <v>126</v>
      </c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2:39">
      <c r="C48" s="1"/>
      <c r="D48" s="420"/>
      <c r="E48" s="420"/>
      <c r="F48" s="420"/>
      <c r="G48" s="420"/>
      <c r="H48" s="285"/>
      <c r="I48" s="190"/>
      <c r="J48" s="387" t="s">
        <v>121</v>
      </c>
      <c r="K48" s="388"/>
      <c r="L48" s="388"/>
      <c r="M48" s="389"/>
      <c r="N48" s="163" t="s">
        <v>111</v>
      </c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>
      <c r="C49" s="1"/>
      <c r="D49" s="421"/>
      <c r="E49" s="432"/>
      <c r="F49" s="432"/>
      <c r="G49" s="432"/>
      <c r="H49" s="285"/>
      <c r="I49" s="190"/>
      <c r="J49" s="387" t="s">
        <v>122</v>
      </c>
      <c r="K49" s="388"/>
      <c r="L49" s="388"/>
      <c r="M49" s="389"/>
      <c r="N49" s="163" t="s">
        <v>39</v>
      </c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>
      <c r="C50" s="1"/>
      <c r="D50" s="423"/>
      <c r="E50" s="420"/>
      <c r="F50" s="420"/>
      <c r="G50" s="420"/>
      <c r="H50" s="285"/>
      <c r="I50" s="190"/>
      <c r="J50" s="419" t="s">
        <v>124</v>
      </c>
      <c r="K50" s="419"/>
      <c r="L50" s="419"/>
      <c r="M50" s="419"/>
      <c r="N50" s="190" t="s">
        <v>125</v>
      </c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>
      <c r="C51" s="1"/>
      <c r="D51" s="421"/>
      <c r="E51" s="421"/>
      <c r="F51" s="421"/>
      <c r="G51" s="421"/>
      <c r="H51" s="285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>
      <c r="C52" s="1"/>
      <c r="D52" s="421"/>
      <c r="E52" s="421"/>
      <c r="F52" s="421"/>
      <c r="G52" s="421"/>
      <c r="H52" s="285"/>
      <c r="I52" s="190"/>
      <c r="J52" s="428"/>
      <c r="K52" s="428"/>
      <c r="L52" s="428"/>
      <c r="M52" s="428"/>
      <c r="N52" s="198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>
      <c r="C53" s="1"/>
      <c r="D53" s="421"/>
      <c r="E53" s="421"/>
      <c r="F53" s="421"/>
      <c r="G53" s="421"/>
      <c r="H53" s="285"/>
      <c r="I53" s="190"/>
      <c r="J53" s="429"/>
      <c r="K53" s="430"/>
      <c r="L53" s="430"/>
      <c r="M53" s="431"/>
      <c r="N53" s="198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>
      <c r="C54" s="1"/>
      <c r="D54" s="421"/>
      <c r="E54" s="421"/>
      <c r="F54" s="421"/>
      <c r="G54" s="421"/>
      <c r="H54" s="286"/>
      <c r="I54" s="190"/>
      <c r="J54" s="427"/>
      <c r="K54" s="427"/>
      <c r="L54" s="427"/>
      <c r="M54" s="427"/>
      <c r="N54" s="197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>
      <c r="C55" s="1"/>
      <c r="D55" s="421"/>
      <c r="E55" s="421"/>
      <c r="F55" s="421"/>
      <c r="G55" s="421"/>
      <c r="H55" s="286"/>
      <c r="I55" s="190"/>
      <c r="J55" s="324"/>
      <c r="K55" s="324"/>
      <c r="L55" s="324"/>
      <c r="M55" s="324"/>
      <c r="N55" s="197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 ht="17.399999999999999">
      <c r="C56" s="1"/>
      <c r="D56" s="421"/>
      <c r="E56" s="421"/>
      <c r="F56" s="421"/>
      <c r="G56" s="421"/>
      <c r="H56" s="286"/>
      <c r="I56" s="190"/>
      <c r="J56" s="425" t="s">
        <v>140</v>
      </c>
      <c r="K56" s="425"/>
      <c r="L56" s="425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 ht="33.75" customHeight="1">
      <c r="C57" s="1"/>
      <c r="D57" s="420"/>
      <c r="E57" s="420"/>
      <c r="F57" s="420"/>
      <c r="G57" s="420"/>
      <c r="H57" s="287"/>
      <c r="I57" s="190"/>
      <c r="J57" s="426" t="s">
        <v>149</v>
      </c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190"/>
      <c r="X57" s="190"/>
      <c r="Y57" s="190"/>
      <c r="Z57" s="19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>
      <c r="C58" s="1"/>
      <c r="D58" s="423"/>
      <c r="E58" s="423"/>
      <c r="F58" s="423"/>
      <c r="G58" s="423"/>
      <c r="H58" s="288"/>
      <c r="I58" s="190"/>
      <c r="J58" s="418" t="s">
        <v>148</v>
      </c>
      <c r="K58" s="418"/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190"/>
      <c r="X58" s="190"/>
      <c r="Y58" s="190"/>
      <c r="Z58" s="19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>
      <c r="C59" s="1"/>
      <c r="D59" s="423"/>
      <c r="E59" s="423"/>
      <c r="F59" s="423"/>
      <c r="G59" s="423"/>
      <c r="H59" s="289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>
      <c r="C60" s="1"/>
      <c r="D60" s="290"/>
      <c r="E60" s="290"/>
      <c r="F60" s="290"/>
      <c r="G60" s="290"/>
      <c r="H60" s="2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 ht="24" customHeight="1">
      <c r="C61" s="1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>
      <c r="C62" s="1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3:39">
      <c r="C63" s="1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</sheetData>
  <mergeCells count="67">
    <mergeCell ref="C9:AK9"/>
    <mergeCell ref="AL9:DA9"/>
    <mergeCell ref="A1:AK1"/>
    <mergeCell ref="A2:AK2"/>
    <mergeCell ref="A3:AK3"/>
    <mergeCell ref="A4:AK4"/>
    <mergeCell ref="A5:AK5"/>
    <mergeCell ref="A6:DD6"/>
    <mergeCell ref="C8:S8"/>
    <mergeCell ref="T8:AM8"/>
    <mergeCell ref="AN8:BJ8"/>
    <mergeCell ref="BL8:CD8"/>
    <mergeCell ref="CE8:DA8"/>
    <mergeCell ref="D40:G40"/>
    <mergeCell ref="J40:M40"/>
    <mergeCell ref="P35:R35"/>
    <mergeCell ref="D36:G36"/>
    <mergeCell ref="J36:M36"/>
    <mergeCell ref="P36:R36"/>
    <mergeCell ref="D37:G37"/>
    <mergeCell ref="J37:M37"/>
    <mergeCell ref="P37:R37"/>
    <mergeCell ref="D35:G35"/>
    <mergeCell ref="J35:M35"/>
    <mergeCell ref="D38:G38"/>
    <mergeCell ref="J38:M38"/>
    <mergeCell ref="P38:R38"/>
    <mergeCell ref="D39:G39"/>
    <mergeCell ref="J39:M39"/>
    <mergeCell ref="J45:M45"/>
    <mergeCell ref="D41:G41"/>
    <mergeCell ref="J41:M41"/>
    <mergeCell ref="P41:R41"/>
    <mergeCell ref="D42:G42"/>
    <mergeCell ref="J42:M42"/>
    <mergeCell ref="P42:R42"/>
    <mergeCell ref="D55:G55"/>
    <mergeCell ref="D56:G56"/>
    <mergeCell ref="J56:L56"/>
    <mergeCell ref="D49:G49"/>
    <mergeCell ref="J49:M49"/>
    <mergeCell ref="D50:G50"/>
    <mergeCell ref="J50:M50"/>
    <mergeCell ref="D51:G51"/>
    <mergeCell ref="D52:G52"/>
    <mergeCell ref="J52:M52"/>
    <mergeCell ref="A13:A24"/>
    <mergeCell ref="D53:G53"/>
    <mergeCell ref="J53:M53"/>
    <mergeCell ref="D54:G54"/>
    <mergeCell ref="J54:M54"/>
    <mergeCell ref="D46:G46"/>
    <mergeCell ref="J46:M46"/>
    <mergeCell ref="D47:G47"/>
    <mergeCell ref="J47:M47"/>
    <mergeCell ref="D48:G48"/>
    <mergeCell ref="J48:M48"/>
    <mergeCell ref="D43:G43"/>
    <mergeCell ref="J43:M43"/>
    <mergeCell ref="D44:G44"/>
    <mergeCell ref="J44:M44"/>
    <mergeCell ref="D45:G45"/>
    <mergeCell ref="D57:G57"/>
    <mergeCell ref="J57:V57"/>
    <mergeCell ref="D58:G58"/>
    <mergeCell ref="J58:V58"/>
    <mergeCell ref="D59:G59"/>
  </mergeCells>
  <conditionalFormatting sqref="AG11:AG12">
    <cfRule type="colorScale" priority="27">
      <colorScale>
        <cfvo type="min" val="0"/>
        <cfvo type="max" val="0"/>
        <color rgb="FFFF7128"/>
        <color rgb="FFFFEF9C"/>
      </colorScale>
    </cfRule>
  </conditionalFormatting>
  <conditionalFormatting sqref="BP11:BT12 BM12:BO12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4:AH24 AG11:AK12"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4:AH24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4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BR13:BR24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AG11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P11:BT11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D65"/>
  <sheetViews>
    <sheetView zoomScale="85" zoomScaleNormal="85" workbookViewId="0">
      <selection activeCell="B24" sqref="B24"/>
    </sheetView>
  </sheetViews>
  <sheetFormatPr defaultRowHeight="14.4"/>
  <cols>
    <col min="2" max="2" width="26.664062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7" width="9.109375" customWidth="1"/>
    <col min="58" max="63" width="12" customWidth="1"/>
    <col min="64" max="76" width="9.109375" customWidth="1"/>
    <col min="77" max="77" width="10.5546875" customWidth="1"/>
    <col min="78" max="85" width="9.109375" customWidth="1"/>
    <col min="86" max="86" width="9.6640625" customWidth="1"/>
    <col min="87" max="87" width="11" customWidth="1"/>
    <col min="88" max="102" width="9.109375" customWidth="1"/>
    <col min="103" max="105" width="9.109375" hidden="1" customWidth="1"/>
    <col min="106" max="106" width="10.88671875" customWidth="1"/>
    <col min="108" max="108" width="11.33203125" customWidth="1"/>
  </cols>
  <sheetData>
    <row r="1" spans="1:108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</row>
    <row r="2" spans="1:108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</row>
    <row r="3" spans="1:108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</row>
    <row r="4" spans="1:108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</row>
    <row r="5" spans="1:108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</row>
    <row r="6" spans="1:108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</row>
    <row r="7" spans="1:108" s="1" customForma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5"/>
      <c r="CC7" s="315"/>
      <c r="CD7" s="315"/>
      <c r="CE7" s="315"/>
      <c r="CF7" s="315"/>
      <c r="CG7" s="315"/>
      <c r="CH7" s="315"/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15"/>
      <c r="CT7" s="315"/>
      <c r="CU7" s="315"/>
      <c r="CV7" s="315"/>
      <c r="CW7" s="315"/>
      <c r="CX7" s="315"/>
      <c r="CY7" s="315"/>
      <c r="CZ7" s="315"/>
      <c r="DA7" s="315"/>
      <c r="DB7" s="315"/>
      <c r="DC7" s="315"/>
      <c r="DD7" s="315"/>
    </row>
    <row r="8" spans="1:108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96"/>
      <c r="AN8" s="424" t="s">
        <v>160</v>
      </c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11"/>
      <c r="BL8" s="360" t="s">
        <v>161</v>
      </c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 t="s">
        <v>163</v>
      </c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1"/>
      <c r="DB8" s="317" t="s">
        <v>51</v>
      </c>
      <c r="DC8" s="318"/>
      <c r="DD8" s="319"/>
    </row>
    <row r="9" spans="1:108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 t="s">
        <v>162</v>
      </c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1"/>
      <c r="DB9" s="320"/>
      <c r="DC9" s="321"/>
      <c r="DD9" s="322"/>
    </row>
    <row r="10" spans="1:108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8" t="s">
        <v>9</v>
      </c>
      <c r="CW10" s="39" t="s">
        <v>6</v>
      </c>
      <c r="CX10" s="39" t="s">
        <v>75</v>
      </c>
      <c r="CY10" s="312" t="s">
        <v>7</v>
      </c>
      <c r="CZ10" s="312" t="s">
        <v>8</v>
      </c>
      <c r="DA10" s="37" t="s">
        <v>9</v>
      </c>
      <c r="DB10" s="314" t="s">
        <v>141</v>
      </c>
      <c r="DC10" s="313" t="s">
        <v>58</v>
      </c>
      <c r="DD10" s="316" t="s">
        <v>142</v>
      </c>
    </row>
    <row r="11" spans="1:108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228">
        <v>24</v>
      </c>
      <c r="AJ11" s="231">
        <v>25</v>
      </c>
      <c r="AK11" s="231">
        <v>26</v>
      </c>
      <c r="AL11" s="231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22</v>
      </c>
      <c r="CW11" s="310">
        <v>23</v>
      </c>
      <c r="CX11" s="310">
        <v>24</v>
      </c>
      <c r="CY11" s="310">
        <v>29</v>
      </c>
      <c r="CZ11" s="310">
        <v>30</v>
      </c>
      <c r="DA11" s="227">
        <v>31</v>
      </c>
      <c r="DB11" s="303"/>
      <c r="DC11" s="304"/>
      <c r="DD11" s="309"/>
    </row>
    <row r="12" spans="1:108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39">
        <v>30</v>
      </c>
      <c r="AE12" s="239">
        <v>31</v>
      </c>
      <c r="AF12" s="239">
        <v>32</v>
      </c>
      <c r="AG12" s="241">
        <v>33</v>
      </c>
      <c r="AH12" s="241">
        <v>34</v>
      </c>
      <c r="AI12" s="11">
        <v>35</v>
      </c>
      <c r="AJ12" s="239">
        <v>36</v>
      </c>
      <c r="AK12" s="239">
        <v>37</v>
      </c>
      <c r="AL12" s="239">
        <v>38</v>
      </c>
      <c r="AM12" s="239">
        <v>39</v>
      </c>
      <c r="AN12" s="239">
        <v>40</v>
      </c>
      <c r="AO12" s="239">
        <v>41</v>
      </c>
      <c r="AP12" s="239">
        <v>42</v>
      </c>
      <c r="AQ12" s="239">
        <v>43</v>
      </c>
      <c r="AR12" s="239">
        <v>44</v>
      </c>
      <c r="AS12" s="239">
        <v>45</v>
      </c>
      <c r="AT12" s="239">
        <v>46</v>
      </c>
      <c r="AU12" s="239">
        <v>47</v>
      </c>
      <c r="AV12" s="239">
        <v>48</v>
      </c>
      <c r="AW12" s="239">
        <v>49</v>
      </c>
      <c r="AX12" s="239">
        <v>50</v>
      </c>
      <c r="AY12" s="239">
        <v>51</v>
      </c>
      <c r="AZ12" s="239">
        <v>52</v>
      </c>
      <c r="BA12" s="239">
        <v>53</v>
      </c>
      <c r="BB12" s="239">
        <v>54</v>
      </c>
      <c r="BC12" s="239">
        <v>55</v>
      </c>
      <c r="BD12" s="239">
        <v>56</v>
      </c>
      <c r="BE12" s="239">
        <v>57</v>
      </c>
      <c r="BF12" s="239">
        <v>58</v>
      </c>
      <c r="BG12" s="239">
        <v>59</v>
      </c>
      <c r="BH12" s="239">
        <v>60</v>
      </c>
      <c r="BI12" s="239">
        <v>61</v>
      </c>
      <c r="BJ12" s="239">
        <v>62</v>
      </c>
      <c r="BK12" s="239">
        <v>63</v>
      </c>
      <c r="BL12" s="239">
        <v>64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39">
        <v>70</v>
      </c>
      <c r="BS12" s="239">
        <v>71</v>
      </c>
      <c r="BT12" s="239">
        <v>72</v>
      </c>
      <c r="BU12" s="239">
        <v>73</v>
      </c>
      <c r="BV12" s="239">
        <v>74</v>
      </c>
      <c r="BW12" s="239">
        <v>75</v>
      </c>
      <c r="BX12" s="239">
        <v>76</v>
      </c>
      <c r="BY12" s="239">
        <v>77</v>
      </c>
      <c r="BZ12" s="239">
        <v>78</v>
      </c>
      <c r="CA12" s="239">
        <v>79</v>
      </c>
      <c r="CB12" s="239">
        <v>80</v>
      </c>
      <c r="CC12" s="239">
        <v>81</v>
      </c>
      <c r="CD12" s="239">
        <v>82</v>
      </c>
      <c r="CE12" s="239">
        <v>83</v>
      </c>
      <c r="CF12" s="239">
        <v>84</v>
      </c>
      <c r="CG12" s="239">
        <v>85</v>
      </c>
      <c r="CH12" s="239">
        <v>86</v>
      </c>
      <c r="CI12" s="239">
        <v>87</v>
      </c>
      <c r="CJ12" s="239">
        <v>88</v>
      </c>
      <c r="CK12" s="239">
        <v>89</v>
      </c>
      <c r="CL12" s="239">
        <v>90</v>
      </c>
      <c r="CM12" s="239">
        <v>91</v>
      </c>
      <c r="CN12" s="239">
        <v>92</v>
      </c>
      <c r="CO12" s="239">
        <v>93</v>
      </c>
      <c r="CP12" s="239">
        <v>94</v>
      </c>
      <c r="CQ12" s="239">
        <v>95</v>
      </c>
      <c r="CR12" s="239">
        <v>96</v>
      </c>
      <c r="CS12" s="239">
        <v>97</v>
      </c>
      <c r="CT12" s="239">
        <v>98</v>
      </c>
      <c r="CU12" s="239">
        <v>99</v>
      </c>
      <c r="CV12" s="239">
        <v>100</v>
      </c>
      <c r="CW12" s="239">
        <v>101</v>
      </c>
      <c r="CX12" s="239">
        <v>102</v>
      </c>
      <c r="CY12" s="239">
        <v>103</v>
      </c>
      <c r="CZ12" s="239">
        <v>104</v>
      </c>
      <c r="DA12" s="239">
        <v>105</v>
      </c>
      <c r="DB12" s="243">
        <v>106</v>
      </c>
      <c r="DC12" s="243">
        <v>107</v>
      </c>
      <c r="DD12" s="243">
        <v>108</v>
      </c>
    </row>
    <row r="13" spans="1:108" s="1" customFormat="1" ht="15" customHeight="1">
      <c r="A13" s="433">
        <v>6</v>
      </c>
      <c r="B13" s="245" t="s">
        <v>24</v>
      </c>
      <c r="C13" s="249"/>
      <c r="D13" s="249"/>
      <c r="E13" s="249"/>
      <c r="F13" s="249"/>
      <c r="G13" s="249" t="s">
        <v>103</v>
      </c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 t="s">
        <v>103</v>
      </c>
      <c r="Y13" s="249"/>
      <c r="Z13" s="249"/>
      <c r="AA13" s="249"/>
      <c r="AB13" s="249"/>
      <c r="AC13" s="249"/>
      <c r="AD13" s="260"/>
      <c r="AE13" s="260"/>
      <c r="AF13" s="260"/>
      <c r="AG13" s="260"/>
      <c r="AH13" s="260"/>
      <c r="AI13" s="251" t="s">
        <v>59</v>
      </c>
      <c r="AJ13" s="346"/>
      <c r="AK13" s="346"/>
      <c r="AL13" s="346"/>
      <c r="AM13" s="356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 t="s">
        <v>103</v>
      </c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 t="s">
        <v>103</v>
      </c>
      <c r="BJ13" s="249"/>
      <c r="BK13" s="249"/>
      <c r="BL13" s="249"/>
      <c r="BM13" s="250"/>
      <c r="BN13" s="250"/>
      <c r="BO13" s="250"/>
      <c r="BP13" s="250"/>
      <c r="BQ13" s="250"/>
      <c r="BR13" s="251" t="s">
        <v>59</v>
      </c>
      <c r="BS13" s="346"/>
      <c r="BT13" s="346"/>
      <c r="BU13" s="346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 t="s">
        <v>103</v>
      </c>
      <c r="CN13" s="249"/>
      <c r="CO13" s="249" t="s">
        <v>103</v>
      </c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53">
        <f t="shared" ref="DB13:DB26" si="0">COUNTIF(C13:DA13,"*")-2</f>
        <v>6</v>
      </c>
      <c r="DC13" s="253">
        <v>90</v>
      </c>
      <c r="DD13" s="254">
        <f t="shared" ref="DD13:DD26" si="1">DB13/DC13*100</f>
        <v>6.666666666666667</v>
      </c>
    </row>
    <row r="14" spans="1:108" s="1" customFormat="1" ht="15" customHeight="1">
      <c r="A14" s="434"/>
      <c r="B14" s="246" t="s">
        <v>22</v>
      </c>
      <c r="C14" s="263"/>
      <c r="D14" s="263" t="s">
        <v>103</v>
      </c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4"/>
      <c r="AE14" s="264"/>
      <c r="AF14" s="264"/>
      <c r="AG14" s="264"/>
      <c r="AH14" s="264"/>
      <c r="AI14" s="251" t="s">
        <v>59</v>
      </c>
      <c r="AJ14" s="346"/>
      <c r="AK14" s="346"/>
      <c r="AL14" s="346"/>
      <c r="AM14" s="282"/>
      <c r="AN14" s="263" t="s">
        <v>103</v>
      </c>
      <c r="AO14" s="263"/>
      <c r="AP14" s="263"/>
      <c r="AQ14" s="263"/>
      <c r="AR14" s="263" t="s">
        <v>103</v>
      </c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 t="s">
        <v>103</v>
      </c>
      <c r="BL14" s="263"/>
      <c r="BM14" s="265"/>
      <c r="BN14" s="265"/>
      <c r="BO14" s="265"/>
      <c r="BP14" s="265"/>
      <c r="BQ14" s="265"/>
      <c r="BR14" s="251" t="s">
        <v>59</v>
      </c>
      <c r="BS14" s="346"/>
      <c r="BT14" s="346"/>
      <c r="BU14" s="346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 t="s">
        <v>103</v>
      </c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 t="s">
        <v>103</v>
      </c>
      <c r="CX14" s="263"/>
      <c r="CY14" s="263"/>
      <c r="CZ14" s="263"/>
      <c r="DA14" s="263"/>
      <c r="DB14" s="253">
        <f t="shared" si="0"/>
        <v>6</v>
      </c>
      <c r="DC14" s="253">
        <v>108</v>
      </c>
      <c r="DD14" s="254">
        <f t="shared" si="1"/>
        <v>5.5555555555555554</v>
      </c>
    </row>
    <row r="15" spans="1:108" s="1" customFormat="1" ht="15" customHeight="1">
      <c r="A15" s="434"/>
      <c r="B15" s="245" t="s">
        <v>68</v>
      </c>
      <c r="C15" s="249"/>
      <c r="D15" s="249"/>
      <c r="E15" s="249"/>
      <c r="F15" s="249"/>
      <c r="G15" s="249"/>
      <c r="H15" s="249" t="s">
        <v>103</v>
      </c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 t="s">
        <v>103</v>
      </c>
      <c r="T15" s="249"/>
      <c r="U15" s="249"/>
      <c r="V15" s="249"/>
      <c r="W15" s="249"/>
      <c r="X15" s="249"/>
      <c r="Y15" s="249"/>
      <c r="Z15" s="249"/>
      <c r="AA15" s="249"/>
      <c r="AB15" s="249"/>
      <c r="AC15" s="249" t="s">
        <v>103</v>
      </c>
      <c r="AD15" s="260"/>
      <c r="AE15" s="260"/>
      <c r="AF15" s="260"/>
      <c r="AG15" s="260"/>
      <c r="AH15" s="260"/>
      <c r="AI15" s="251" t="s">
        <v>59</v>
      </c>
      <c r="AJ15" s="346"/>
      <c r="AK15" s="346"/>
      <c r="AL15" s="346"/>
      <c r="AM15" s="356"/>
      <c r="AN15" s="249"/>
      <c r="AO15" s="249"/>
      <c r="AP15" s="249"/>
      <c r="AQ15" s="282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 t="s">
        <v>103</v>
      </c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50"/>
      <c r="BN15" s="250"/>
      <c r="BO15" s="250"/>
      <c r="BP15" s="250"/>
      <c r="BQ15" s="250"/>
      <c r="BR15" s="251" t="s">
        <v>59</v>
      </c>
      <c r="BS15" s="346"/>
      <c r="BT15" s="346"/>
      <c r="BU15" s="346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 t="s">
        <v>39</v>
      </c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53">
        <f t="shared" si="0"/>
        <v>5</v>
      </c>
      <c r="DC15" s="253">
        <v>54</v>
      </c>
      <c r="DD15" s="254">
        <f t="shared" si="1"/>
        <v>9.2592592592592595</v>
      </c>
    </row>
    <row r="16" spans="1:108" s="1" customFormat="1" ht="15" customHeight="1">
      <c r="A16" s="434"/>
      <c r="B16" s="245" t="s">
        <v>35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 t="s">
        <v>103</v>
      </c>
      <c r="R16" s="249"/>
      <c r="S16" s="282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60"/>
      <c r="AE16" s="260"/>
      <c r="AF16" s="260"/>
      <c r="AG16" s="260"/>
      <c r="AH16" s="260"/>
      <c r="AI16" s="251" t="s">
        <v>59</v>
      </c>
      <c r="AJ16" s="346"/>
      <c r="AK16" s="346"/>
      <c r="AL16" s="346"/>
      <c r="AM16" s="356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50"/>
      <c r="BN16" s="250"/>
      <c r="BO16" s="250"/>
      <c r="BP16" s="250"/>
      <c r="BQ16" s="250"/>
      <c r="BR16" s="251" t="s">
        <v>59</v>
      </c>
      <c r="BS16" s="346"/>
      <c r="BT16" s="346"/>
      <c r="BU16" s="346"/>
      <c r="BV16" s="249"/>
      <c r="BW16" s="249"/>
      <c r="BX16" s="249"/>
      <c r="BY16" s="282"/>
      <c r="BZ16" s="249" t="s">
        <v>103</v>
      </c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 t="s">
        <v>103</v>
      </c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53">
        <f t="shared" si="0"/>
        <v>3</v>
      </c>
      <c r="DC16" s="253">
        <v>36</v>
      </c>
      <c r="DD16" s="254">
        <f t="shared" si="1"/>
        <v>8.3333333333333321</v>
      </c>
    </row>
    <row r="17" spans="1:108" s="1" customFormat="1" ht="15" customHeight="1">
      <c r="A17" s="434"/>
      <c r="B17" s="245" t="s">
        <v>32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60"/>
      <c r="AE17" s="260"/>
      <c r="AF17" s="260"/>
      <c r="AG17" s="260"/>
      <c r="AH17" s="260"/>
      <c r="AI17" s="251" t="s">
        <v>59</v>
      </c>
      <c r="AJ17" s="346"/>
      <c r="AK17" s="346"/>
      <c r="AL17" s="346"/>
      <c r="AM17" s="356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50"/>
      <c r="BN17" s="250"/>
      <c r="BO17" s="250"/>
      <c r="BP17" s="250"/>
      <c r="BQ17" s="250"/>
      <c r="BR17" s="251" t="s">
        <v>59</v>
      </c>
      <c r="BS17" s="346"/>
      <c r="BT17" s="346"/>
      <c r="BU17" s="346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 t="s">
        <v>101</v>
      </c>
      <c r="CS17" s="249"/>
      <c r="CT17" s="249"/>
      <c r="CU17" s="249"/>
      <c r="CV17" s="249"/>
      <c r="CW17" s="249"/>
      <c r="CX17" s="249"/>
      <c r="CY17" s="249"/>
      <c r="CZ17" s="249"/>
      <c r="DA17" s="249"/>
      <c r="DB17" s="253">
        <f t="shared" si="0"/>
        <v>1</v>
      </c>
      <c r="DC17" s="253">
        <v>36</v>
      </c>
      <c r="DD17" s="254">
        <f t="shared" si="1"/>
        <v>2.7777777777777777</v>
      </c>
    </row>
    <row r="18" spans="1:108" s="1" customFormat="1" ht="15" customHeight="1">
      <c r="A18" s="434"/>
      <c r="B18" s="245" t="s">
        <v>151</v>
      </c>
      <c r="C18" s="249"/>
      <c r="D18" s="249"/>
      <c r="E18" s="249"/>
      <c r="F18" s="249"/>
      <c r="G18" s="249"/>
      <c r="H18" s="249"/>
      <c r="I18" s="249" t="s">
        <v>103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 t="s">
        <v>103</v>
      </c>
      <c r="V18" s="249"/>
      <c r="W18" s="249"/>
      <c r="X18" s="249"/>
      <c r="Y18" s="249"/>
      <c r="Z18" s="249"/>
      <c r="AA18" s="249"/>
      <c r="AB18" s="249"/>
      <c r="AC18" s="249"/>
      <c r="AD18" s="260"/>
      <c r="AE18" s="260"/>
      <c r="AF18" s="260"/>
      <c r="AG18" s="260"/>
      <c r="AH18" s="260"/>
      <c r="AI18" s="251" t="s">
        <v>59</v>
      </c>
      <c r="AJ18" s="346"/>
      <c r="AK18" s="346"/>
      <c r="AL18" s="346"/>
      <c r="AM18" s="356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 t="s">
        <v>103</v>
      </c>
      <c r="BJ18" s="249"/>
      <c r="BK18" s="249"/>
      <c r="BL18" s="249"/>
      <c r="BM18" s="250"/>
      <c r="BN18" s="250"/>
      <c r="BO18" s="250"/>
      <c r="BP18" s="250"/>
      <c r="BQ18" s="250"/>
      <c r="BR18" s="251" t="s">
        <v>59</v>
      </c>
      <c r="BS18" s="346"/>
      <c r="BT18" s="346"/>
      <c r="BU18" s="346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 t="s">
        <v>103</v>
      </c>
      <c r="CT18" s="249"/>
      <c r="CU18" s="249"/>
      <c r="CV18" s="249"/>
      <c r="CW18" s="249"/>
      <c r="CX18" s="249"/>
      <c r="CY18" s="249"/>
      <c r="CZ18" s="249"/>
      <c r="DA18" s="249"/>
      <c r="DB18" s="253">
        <f t="shared" si="0"/>
        <v>4</v>
      </c>
      <c r="DC18" s="253">
        <v>18</v>
      </c>
      <c r="DD18" s="254">
        <f t="shared" si="1"/>
        <v>22.222222222222221</v>
      </c>
    </row>
    <row r="19" spans="1:108" s="1" customFormat="1" ht="15" customHeight="1">
      <c r="A19" s="434"/>
      <c r="B19" s="245" t="s">
        <v>171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60"/>
      <c r="AE19" s="260"/>
      <c r="AF19" s="260"/>
      <c r="AG19" s="260"/>
      <c r="AH19" s="260"/>
      <c r="AI19" s="251" t="s">
        <v>59</v>
      </c>
      <c r="AJ19" s="346"/>
      <c r="AK19" s="346"/>
      <c r="AL19" s="346"/>
      <c r="AM19" s="356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50"/>
      <c r="BN19" s="250"/>
      <c r="BO19" s="250"/>
      <c r="BP19" s="250"/>
      <c r="BQ19" s="250"/>
      <c r="BR19" s="251" t="s">
        <v>59</v>
      </c>
      <c r="BS19" s="346"/>
      <c r="BT19" s="346"/>
      <c r="BU19" s="346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 t="s">
        <v>103</v>
      </c>
      <c r="CW19" s="249"/>
      <c r="CX19" s="249"/>
      <c r="CY19" s="249"/>
      <c r="CZ19" s="249"/>
      <c r="DA19" s="249"/>
      <c r="DB19" s="253">
        <f t="shared" si="0"/>
        <v>1</v>
      </c>
      <c r="DC19" s="253">
        <v>18</v>
      </c>
      <c r="DD19" s="254">
        <f t="shared" si="1"/>
        <v>5.5555555555555554</v>
      </c>
    </row>
    <row r="20" spans="1:108" s="1" customFormat="1" ht="15" customHeight="1">
      <c r="A20" s="434"/>
      <c r="B20" s="245" t="s">
        <v>135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 t="s">
        <v>164</v>
      </c>
      <c r="U20" s="249"/>
      <c r="V20" s="249"/>
      <c r="W20" s="249"/>
      <c r="X20" s="249"/>
      <c r="Y20" s="249"/>
      <c r="Z20" s="249"/>
      <c r="AA20" s="249"/>
      <c r="AB20" s="249"/>
      <c r="AC20" s="249"/>
      <c r="AD20" s="260"/>
      <c r="AE20" s="260"/>
      <c r="AF20" s="260"/>
      <c r="AG20" s="260"/>
      <c r="AH20" s="260"/>
      <c r="AI20" s="251" t="s">
        <v>59</v>
      </c>
      <c r="AJ20" s="346"/>
      <c r="AK20" s="346"/>
      <c r="AL20" s="346"/>
      <c r="AM20" s="356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50"/>
      <c r="BN20" s="250"/>
      <c r="BO20" s="250"/>
      <c r="BP20" s="250"/>
      <c r="BQ20" s="250"/>
      <c r="BR20" s="251" t="s">
        <v>59</v>
      </c>
      <c r="BS20" s="346"/>
      <c r="BT20" s="346"/>
      <c r="BU20" s="346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53">
        <f t="shared" si="0"/>
        <v>1</v>
      </c>
      <c r="DC20" s="253">
        <v>36</v>
      </c>
      <c r="DD20" s="254">
        <f t="shared" si="1"/>
        <v>2.7777777777777777</v>
      </c>
    </row>
    <row r="21" spans="1:108" s="1" customFormat="1" ht="15" customHeight="1">
      <c r="A21" s="434"/>
      <c r="B21" s="245" t="s">
        <v>31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60"/>
      <c r="AE21" s="260"/>
      <c r="AF21" s="260"/>
      <c r="AG21" s="260"/>
      <c r="AH21" s="260"/>
      <c r="AI21" s="251" t="s">
        <v>59</v>
      </c>
      <c r="AJ21" s="346"/>
      <c r="AK21" s="346"/>
      <c r="AL21" s="346"/>
      <c r="AM21" s="356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 t="s">
        <v>103</v>
      </c>
      <c r="BE21" s="249"/>
      <c r="BF21" s="249"/>
      <c r="BG21" s="249"/>
      <c r="BH21" s="249"/>
      <c r="BI21" s="249"/>
      <c r="BJ21" s="249"/>
      <c r="BK21" s="249"/>
      <c r="BL21" s="249"/>
      <c r="BM21" s="250"/>
      <c r="BN21" s="250"/>
      <c r="BO21" s="250"/>
      <c r="BP21" s="250"/>
      <c r="BQ21" s="250"/>
      <c r="BR21" s="251" t="s">
        <v>59</v>
      </c>
      <c r="BS21" s="346"/>
      <c r="BT21" s="346"/>
      <c r="BU21" s="346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53">
        <f t="shared" si="0"/>
        <v>1</v>
      </c>
      <c r="DC21" s="253">
        <v>18</v>
      </c>
      <c r="DD21" s="254">
        <f t="shared" si="1"/>
        <v>5.5555555555555554</v>
      </c>
    </row>
    <row r="22" spans="1:108" s="1" customFormat="1" ht="15" customHeight="1">
      <c r="A22" s="434"/>
      <c r="B22" s="245" t="s">
        <v>166</v>
      </c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60"/>
      <c r="AE22" s="260"/>
      <c r="AF22" s="260"/>
      <c r="AG22" s="260"/>
      <c r="AH22" s="260"/>
      <c r="AI22" s="251" t="s">
        <v>59</v>
      </c>
      <c r="AJ22" s="346"/>
      <c r="AK22" s="346"/>
      <c r="AL22" s="346"/>
      <c r="AM22" s="356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50"/>
      <c r="BN22" s="250"/>
      <c r="BO22" s="250"/>
      <c r="BP22" s="250"/>
      <c r="BQ22" s="250"/>
      <c r="BR22" s="251" t="s">
        <v>59</v>
      </c>
      <c r="BS22" s="346"/>
      <c r="BT22" s="346"/>
      <c r="BU22" s="346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 t="s">
        <v>39</v>
      </c>
      <c r="CV22" s="249"/>
      <c r="CW22" s="249"/>
      <c r="CX22" s="249"/>
      <c r="CY22" s="249"/>
      <c r="CZ22" s="249"/>
      <c r="DA22" s="249"/>
      <c r="DB22" s="253">
        <f t="shared" si="0"/>
        <v>1</v>
      </c>
      <c r="DC22" s="253">
        <v>18</v>
      </c>
      <c r="DD22" s="254">
        <f t="shared" si="1"/>
        <v>5.5555555555555554</v>
      </c>
    </row>
    <row r="23" spans="1:108" s="1" customFormat="1" ht="15" customHeight="1">
      <c r="A23" s="434"/>
      <c r="B23" s="245" t="s">
        <v>26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60"/>
      <c r="AE23" s="260"/>
      <c r="AF23" s="260"/>
      <c r="AG23" s="260"/>
      <c r="AH23" s="260"/>
      <c r="AI23" s="251" t="s">
        <v>59</v>
      </c>
      <c r="AJ23" s="346"/>
      <c r="AK23" s="346"/>
      <c r="AL23" s="346"/>
      <c r="AM23" s="356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50"/>
      <c r="BN23" s="250"/>
      <c r="BO23" s="250"/>
      <c r="BP23" s="250"/>
      <c r="BQ23" s="250"/>
      <c r="BR23" s="251" t="s">
        <v>59</v>
      </c>
      <c r="BS23" s="346"/>
      <c r="BT23" s="346"/>
      <c r="BU23" s="346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 t="s">
        <v>39</v>
      </c>
      <c r="CX23" s="249"/>
      <c r="CY23" s="249"/>
      <c r="CZ23" s="249"/>
      <c r="DA23" s="249"/>
      <c r="DB23" s="253">
        <f t="shared" si="0"/>
        <v>1</v>
      </c>
      <c r="DC23" s="253">
        <v>18</v>
      </c>
      <c r="DD23" s="254">
        <f t="shared" si="1"/>
        <v>5.5555555555555554</v>
      </c>
    </row>
    <row r="24" spans="1:108" s="1" customFormat="1" ht="15" customHeight="1">
      <c r="A24" s="434"/>
      <c r="B24" s="245" t="s">
        <v>178</v>
      </c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60"/>
      <c r="AE24" s="260"/>
      <c r="AF24" s="260"/>
      <c r="AG24" s="260"/>
      <c r="AH24" s="260"/>
      <c r="AI24" s="251" t="s">
        <v>59</v>
      </c>
      <c r="AJ24" s="346"/>
      <c r="AK24" s="346"/>
      <c r="AL24" s="346"/>
      <c r="AM24" s="356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50"/>
      <c r="BN24" s="250"/>
      <c r="BO24" s="250"/>
      <c r="BP24" s="250"/>
      <c r="BQ24" s="250"/>
      <c r="BR24" s="251" t="s">
        <v>59</v>
      </c>
      <c r="BS24" s="346"/>
      <c r="BT24" s="346"/>
      <c r="BU24" s="346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 t="s">
        <v>39</v>
      </c>
      <c r="CU24" s="249"/>
      <c r="CV24" s="249"/>
      <c r="CW24" s="249"/>
      <c r="CX24" s="249"/>
      <c r="CY24" s="249"/>
      <c r="CZ24" s="249"/>
      <c r="DA24" s="249"/>
      <c r="DB24" s="253">
        <f t="shared" si="0"/>
        <v>1</v>
      </c>
      <c r="DC24" s="253">
        <v>36</v>
      </c>
      <c r="DD24" s="254">
        <f t="shared" si="1"/>
        <v>2.7777777777777777</v>
      </c>
    </row>
    <row r="25" spans="1:108" s="1" customFormat="1" ht="15" customHeight="1">
      <c r="A25" s="434"/>
      <c r="B25" s="245" t="s">
        <v>27</v>
      </c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 t="s">
        <v>126</v>
      </c>
      <c r="AC25" s="249"/>
      <c r="AD25" s="260"/>
      <c r="AE25" s="260"/>
      <c r="AF25" s="260"/>
      <c r="AG25" s="260"/>
      <c r="AH25" s="260"/>
      <c r="AI25" s="251" t="s">
        <v>59</v>
      </c>
      <c r="AJ25" s="346"/>
      <c r="AK25" s="346"/>
      <c r="AL25" s="346"/>
      <c r="AM25" s="356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 t="s">
        <v>126</v>
      </c>
      <c r="BF25" s="249"/>
      <c r="BG25" s="249"/>
      <c r="BH25" s="249"/>
      <c r="BI25" s="249"/>
      <c r="BJ25" s="249"/>
      <c r="BK25" s="249"/>
      <c r="BL25" s="249"/>
      <c r="BM25" s="250"/>
      <c r="BN25" s="250"/>
      <c r="BO25" s="250"/>
      <c r="BP25" s="250"/>
      <c r="BQ25" s="250"/>
      <c r="BR25" s="251" t="s">
        <v>59</v>
      </c>
      <c r="BS25" s="346"/>
      <c r="BT25" s="346"/>
      <c r="BU25" s="346"/>
      <c r="BV25" s="249"/>
      <c r="BW25" s="249"/>
      <c r="BX25" s="249"/>
      <c r="BY25" s="249" t="s">
        <v>126</v>
      </c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 t="s">
        <v>176</v>
      </c>
      <c r="CT25" s="249"/>
      <c r="CU25" s="249"/>
      <c r="CV25" s="249"/>
      <c r="CW25" s="249"/>
      <c r="CX25" s="249"/>
      <c r="CY25" s="249"/>
      <c r="CZ25" s="249"/>
      <c r="DA25" s="249"/>
      <c r="DB25" s="253">
        <f t="shared" si="0"/>
        <v>4</v>
      </c>
      <c r="DC25" s="253">
        <v>54</v>
      </c>
      <c r="DD25" s="254">
        <f t="shared" si="1"/>
        <v>7.4074074074074066</v>
      </c>
    </row>
    <row r="26" spans="1:108" s="1" customFormat="1" ht="15" customHeight="1">
      <c r="A26" s="435"/>
      <c r="B26" s="245" t="s">
        <v>181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60"/>
      <c r="AE26" s="260"/>
      <c r="AF26" s="260"/>
      <c r="AG26" s="260"/>
      <c r="AH26" s="260"/>
      <c r="AI26" s="251" t="s">
        <v>59</v>
      </c>
      <c r="AJ26" s="346"/>
      <c r="AK26" s="346"/>
      <c r="AL26" s="346"/>
      <c r="AM26" s="356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50"/>
      <c r="BN26" s="250"/>
      <c r="BO26" s="250"/>
      <c r="BP26" s="250"/>
      <c r="BQ26" s="250"/>
      <c r="BR26" s="251" t="s">
        <v>59</v>
      </c>
      <c r="BS26" s="346"/>
      <c r="BT26" s="346"/>
      <c r="BU26" s="346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 t="s">
        <v>39</v>
      </c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53">
        <f t="shared" si="0"/>
        <v>1</v>
      </c>
      <c r="DC26" s="253">
        <v>17</v>
      </c>
      <c r="DD26" s="254">
        <f t="shared" si="1"/>
        <v>5.8823529411764701</v>
      </c>
    </row>
    <row r="27" spans="1:108" s="1" customFormat="1" ht="13.8">
      <c r="B27" s="342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</row>
    <row r="28" spans="1:108" s="1" customFormat="1" ht="18.75" customHeight="1">
      <c r="B28" s="342"/>
      <c r="C28" s="10" t="s">
        <v>20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108" s="1" customFormat="1" ht="18.75" customHeight="1">
      <c r="A29" s="190"/>
      <c r="B29" s="183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</row>
    <row r="30" spans="1:108" s="194" customFormat="1" ht="18.75" customHeight="1">
      <c r="A30" s="192"/>
      <c r="B30" s="315"/>
      <c r="C30" s="195" t="s">
        <v>150</v>
      </c>
      <c r="D30" s="192"/>
      <c r="E30" s="192"/>
      <c r="F30" s="192"/>
      <c r="G30" s="192"/>
      <c r="H30" s="192"/>
      <c r="I30" s="192"/>
      <c r="J30" s="192"/>
      <c r="K30" s="196"/>
      <c r="L30" s="196"/>
      <c r="M30" s="196"/>
      <c r="N30" s="196"/>
      <c r="O30" s="196"/>
      <c r="P30" s="196"/>
      <c r="Q30" s="192"/>
      <c r="R30" s="192"/>
      <c r="S30" s="192"/>
      <c r="T30" s="192"/>
      <c r="U30" s="192"/>
      <c r="V30" s="192"/>
      <c r="W30" s="192"/>
      <c r="X30" s="192"/>
      <c r="Y30" s="192"/>
      <c r="Z30" s="192"/>
    </row>
    <row r="31" spans="1:108" s="1" customFormat="1" ht="18.75" customHeight="1">
      <c r="A31" s="190"/>
      <c r="B31" s="315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</row>
    <row r="32" spans="1:108" s="1" customFormat="1" ht="11.25" customHeight="1">
      <c r="A32" s="190"/>
      <c r="B32" s="193"/>
      <c r="C32" s="9" t="s">
        <v>21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s="1" customFormat="1" ht="16.5" customHeight="1">
      <c r="A33" s="190"/>
      <c r="B33" s="3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>
      <c r="B34" s="1"/>
      <c r="C34" s="30" t="s">
        <v>56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</row>
    <row r="35" spans="1:39">
      <c r="B35" s="1"/>
      <c r="C35" s="2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>
      <c r="B36" s="190"/>
      <c r="C36" s="25"/>
      <c r="D36" s="26" t="s">
        <v>62</v>
      </c>
      <c r="E36" s="26"/>
      <c r="F36" s="26"/>
      <c r="G36" s="10"/>
      <c r="H36" s="10"/>
      <c r="I36" s="10"/>
      <c r="J36" s="190"/>
      <c r="K36" s="190"/>
      <c r="L36" s="190"/>
      <c r="M36" s="190"/>
      <c r="N36" s="190"/>
      <c r="O36" s="190"/>
      <c r="P36" s="10"/>
      <c r="Q36" s="10"/>
      <c r="R36" s="10"/>
      <c r="S36" s="10"/>
      <c r="T36" s="10"/>
      <c r="U36" s="10"/>
      <c r="V36" s="10"/>
      <c r="W36" s="1"/>
      <c r="X36" s="1"/>
      <c r="Y36" s="1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 ht="54.75" customHeight="1">
      <c r="B37" s="190"/>
      <c r="C37" s="1"/>
      <c r="D37" s="422"/>
      <c r="E37" s="422"/>
      <c r="F37" s="422"/>
      <c r="G37" s="422"/>
      <c r="H37" s="283"/>
      <c r="I37" s="190"/>
      <c r="J37" s="369" t="s">
        <v>147</v>
      </c>
      <c r="K37" s="370"/>
      <c r="L37" s="370"/>
      <c r="M37" s="371"/>
      <c r="N37" s="199" t="s">
        <v>77</v>
      </c>
      <c r="O37" s="190"/>
      <c r="P37" s="372" t="s">
        <v>54</v>
      </c>
      <c r="Q37" s="373"/>
      <c r="R37" s="374"/>
      <c r="S37" s="149" t="s">
        <v>53</v>
      </c>
      <c r="T37" s="190"/>
      <c r="U37" s="190"/>
      <c r="V37" s="190"/>
      <c r="W37" s="190"/>
      <c r="X37" s="190"/>
      <c r="Y37" s="190"/>
      <c r="Z37" s="190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>
      <c r="B38" s="190"/>
      <c r="C38" s="1"/>
      <c r="D38" s="421"/>
      <c r="E38" s="421"/>
      <c r="F38" s="421"/>
      <c r="G38" s="421"/>
      <c r="H38" s="284"/>
      <c r="I38" s="190"/>
      <c r="J38" s="378" t="s">
        <v>132</v>
      </c>
      <c r="K38" s="379"/>
      <c r="L38" s="379"/>
      <c r="M38" s="380"/>
      <c r="N38" s="163" t="s">
        <v>76</v>
      </c>
      <c r="O38" s="190"/>
      <c r="P38" s="381" t="s">
        <v>44</v>
      </c>
      <c r="Q38" s="382"/>
      <c r="R38" s="383"/>
      <c r="S38" s="150"/>
      <c r="T38" s="190"/>
      <c r="U38" s="190"/>
      <c r="V38" s="190"/>
      <c r="W38" s="190"/>
      <c r="X38" s="190"/>
      <c r="Y38" s="190"/>
      <c r="Z38" s="190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>
      <c r="C39" s="1"/>
      <c r="D39" s="421"/>
      <c r="E39" s="421"/>
      <c r="F39" s="421"/>
      <c r="G39" s="421"/>
      <c r="H39" s="285"/>
      <c r="I39" s="190"/>
      <c r="J39" s="378" t="s">
        <v>102</v>
      </c>
      <c r="K39" s="379"/>
      <c r="L39" s="379"/>
      <c r="M39" s="380"/>
      <c r="N39" s="163" t="s">
        <v>103</v>
      </c>
      <c r="O39" s="190"/>
      <c r="P39" s="384" t="s">
        <v>42</v>
      </c>
      <c r="Q39" s="385"/>
      <c r="R39" s="386"/>
      <c r="S39" s="159"/>
      <c r="T39" s="190"/>
      <c r="U39" s="190"/>
      <c r="V39" s="190"/>
      <c r="W39" s="190"/>
      <c r="X39" s="190"/>
      <c r="Y39" s="190"/>
      <c r="Z39" s="190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>
      <c r="C40" s="1"/>
      <c r="D40" s="421"/>
      <c r="E40" s="421"/>
      <c r="F40" s="421"/>
      <c r="G40" s="421"/>
      <c r="H40" s="285"/>
      <c r="I40" s="190"/>
      <c r="J40" s="387" t="s">
        <v>113</v>
      </c>
      <c r="K40" s="388"/>
      <c r="L40" s="388"/>
      <c r="M40" s="389"/>
      <c r="N40" s="163" t="s">
        <v>112</v>
      </c>
      <c r="O40" s="190"/>
      <c r="P40" s="381" t="s">
        <v>43</v>
      </c>
      <c r="Q40" s="382"/>
      <c r="R40" s="383"/>
      <c r="S40" s="151"/>
      <c r="T40" s="190"/>
      <c r="U40" s="190"/>
      <c r="V40" s="190"/>
      <c r="W40" s="190"/>
      <c r="X40" s="190"/>
      <c r="Y40" s="190"/>
      <c r="Z40" s="19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>
      <c r="C41" s="1"/>
      <c r="D41" s="420"/>
      <c r="E41" s="420"/>
      <c r="F41" s="420"/>
      <c r="G41" s="420"/>
      <c r="H41" s="285"/>
      <c r="I41" s="190"/>
      <c r="J41" s="378" t="s">
        <v>131</v>
      </c>
      <c r="K41" s="379"/>
      <c r="L41" s="379"/>
      <c r="M41" s="380"/>
      <c r="N41" s="163" t="s">
        <v>101</v>
      </c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>
      <c r="C42" s="1"/>
      <c r="D42" s="420"/>
      <c r="E42" s="420"/>
      <c r="F42" s="420"/>
      <c r="G42" s="420"/>
      <c r="H42" s="284"/>
      <c r="I42" s="190"/>
      <c r="J42" s="387" t="s">
        <v>106</v>
      </c>
      <c r="K42" s="388"/>
      <c r="L42" s="388"/>
      <c r="M42" s="389"/>
      <c r="N42" s="163" t="s">
        <v>105</v>
      </c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>
      <c r="C43" s="1"/>
      <c r="D43" s="421"/>
      <c r="E43" s="421"/>
      <c r="F43" s="421"/>
      <c r="G43" s="421"/>
      <c r="H43" s="285"/>
      <c r="I43" s="190"/>
      <c r="J43" s="387" t="s">
        <v>114</v>
      </c>
      <c r="K43" s="388"/>
      <c r="L43" s="388"/>
      <c r="M43" s="389"/>
      <c r="N43" s="163" t="s">
        <v>104</v>
      </c>
      <c r="O43" s="190"/>
      <c r="P43" s="372" t="s">
        <v>60</v>
      </c>
      <c r="Q43" s="373"/>
      <c r="R43" s="374"/>
      <c r="S43" s="152"/>
      <c r="T43" s="190"/>
      <c r="U43" s="190"/>
      <c r="V43" s="190"/>
      <c r="W43" s="190"/>
      <c r="X43" s="190"/>
      <c r="Y43" s="190"/>
      <c r="Z43" s="19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>
      <c r="C44" s="1"/>
      <c r="D44" s="421"/>
      <c r="E44" s="421"/>
      <c r="F44" s="421"/>
      <c r="G44" s="421"/>
      <c r="H44" s="285"/>
      <c r="I44" s="190"/>
      <c r="J44" s="387" t="s">
        <v>115</v>
      </c>
      <c r="K44" s="388"/>
      <c r="L44" s="388"/>
      <c r="M44" s="389"/>
      <c r="N44" s="163" t="s">
        <v>107</v>
      </c>
      <c r="O44" s="190"/>
      <c r="P44" s="372" t="s">
        <v>61</v>
      </c>
      <c r="Q44" s="373"/>
      <c r="R44" s="374"/>
      <c r="S44" s="153" t="s">
        <v>59</v>
      </c>
      <c r="T44" s="190"/>
      <c r="U44" s="190"/>
      <c r="V44" s="190"/>
      <c r="W44" s="190"/>
      <c r="X44" s="190"/>
      <c r="Y44" s="190"/>
      <c r="Z44" s="19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>
      <c r="C45" s="1"/>
      <c r="D45" s="423"/>
      <c r="E45" s="423"/>
      <c r="F45" s="423"/>
      <c r="G45" s="423"/>
      <c r="H45" s="285"/>
      <c r="I45" s="190"/>
      <c r="J45" s="387" t="s">
        <v>116</v>
      </c>
      <c r="K45" s="388"/>
      <c r="L45" s="388"/>
      <c r="M45" s="389"/>
      <c r="N45" s="163" t="s">
        <v>108</v>
      </c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>
      <c r="C46" s="1"/>
      <c r="D46" s="421"/>
      <c r="E46" s="421"/>
      <c r="F46" s="421"/>
      <c r="G46" s="421"/>
      <c r="H46" s="285"/>
      <c r="I46" s="190"/>
      <c r="J46" s="387" t="s">
        <v>117</v>
      </c>
      <c r="K46" s="388"/>
      <c r="L46" s="388"/>
      <c r="M46" s="389"/>
      <c r="N46" s="163" t="s">
        <v>118</v>
      </c>
      <c r="O46" s="190"/>
      <c r="P46" s="141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5.5" customHeight="1">
      <c r="C47" s="1"/>
      <c r="D47" s="423"/>
      <c r="E47" s="423"/>
      <c r="F47" s="423"/>
      <c r="G47" s="423"/>
      <c r="H47" s="284"/>
      <c r="I47" s="190"/>
      <c r="J47" s="387" t="s">
        <v>119</v>
      </c>
      <c r="K47" s="388"/>
      <c r="L47" s="388"/>
      <c r="M47" s="389"/>
      <c r="N47" s="163" t="s">
        <v>109</v>
      </c>
      <c r="O47" s="190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"/>
      <c r="AG47" s="1"/>
      <c r="AH47" s="1"/>
      <c r="AI47" s="1"/>
      <c r="AJ47" s="1"/>
      <c r="AK47" s="1"/>
      <c r="AL47" s="1"/>
      <c r="AM47" s="1"/>
    </row>
    <row r="48" spans="1:39">
      <c r="C48" s="1"/>
      <c r="D48" s="420"/>
      <c r="E48" s="420"/>
      <c r="F48" s="420"/>
      <c r="G48" s="420"/>
      <c r="H48" s="285"/>
      <c r="I48" s="190"/>
      <c r="J48" s="387" t="s">
        <v>120</v>
      </c>
      <c r="K48" s="388"/>
      <c r="L48" s="388"/>
      <c r="M48" s="389"/>
      <c r="N48" s="163" t="s">
        <v>110</v>
      </c>
      <c r="O48" s="190"/>
      <c r="P48" s="323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>
      <c r="C49" s="1"/>
      <c r="D49" s="421"/>
      <c r="E49" s="421"/>
      <c r="F49" s="421"/>
      <c r="G49" s="421"/>
      <c r="H49" s="285"/>
      <c r="I49" s="190"/>
      <c r="J49" s="387" t="s">
        <v>127</v>
      </c>
      <c r="K49" s="388"/>
      <c r="L49" s="388"/>
      <c r="M49" s="389"/>
      <c r="N49" s="163" t="s">
        <v>126</v>
      </c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>
      <c r="C50" s="1"/>
      <c r="D50" s="420"/>
      <c r="E50" s="420"/>
      <c r="F50" s="420"/>
      <c r="G50" s="420"/>
      <c r="H50" s="285"/>
      <c r="I50" s="190"/>
      <c r="J50" s="387" t="s">
        <v>121</v>
      </c>
      <c r="K50" s="388"/>
      <c r="L50" s="388"/>
      <c r="M50" s="389"/>
      <c r="N50" s="163" t="s">
        <v>111</v>
      </c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>
      <c r="C51" s="1"/>
      <c r="D51" s="421"/>
      <c r="E51" s="432"/>
      <c r="F51" s="432"/>
      <c r="G51" s="432"/>
      <c r="H51" s="285"/>
      <c r="I51" s="190"/>
      <c r="J51" s="387" t="s">
        <v>122</v>
      </c>
      <c r="K51" s="388"/>
      <c r="L51" s="388"/>
      <c r="M51" s="389"/>
      <c r="N51" s="163" t="s">
        <v>39</v>
      </c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>
      <c r="C52" s="1"/>
      <c r="D52" s="423"/>
      <c r="E52" s="420"/>
      <c r="F52" s="420"/>
      <c r="G52" s="420"/>
      <c r="H52" s="285"/>
      <c r="I52" s="190"/>
      <c r="J52" s="419" t="s">
        <v>124</v>
      </c>
      <c r="K52" s="419"/>
      <c r="L52" s="419"/>
      <c r="M52" s="419"/>
      <c r="N52" s="190" t="s">
        <v>125</v>
      </c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>
      <c r="C53" s="1"/>
      <c r="D53" s="421"/>
      <c r="E53" s="421"/>
      <c r="F53" s="421"/>
      <c r="G53" s="421"/>
      <c r="H53" s="285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>
      <c r="C54" s="1"/>
      <c r="D54" s="421"/>
      <c r="E54" s="421"/>
      <c r="F54" s="421"/>
      <c r="G54" s="421"/>
      <c r="H54" s="285"/>
      <c r="I54" s="190"/>
      <c r="J54" s="428"/>
      <c r="K54" s="428"/>
      <c r="L54" s="428"/>
      <c r="M54" s="428"/>
      <c r="N54" s="198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>
      <c r="C55" s="1"/>
      <c r="D55" s="421"/>
      <c r="E55" s="421"/>
      <c r="F55" s="421"/>
      <c r="G55" s="421"/>
      <c r="H55" s="285"/>
      <c r="I55" s="190"/>
      <c r="J55" s="429"/>
      <c r="K55" s="430"/>
      <c r="L55" s="430"/>
      <c r="M55" s="431"/>
      <c r="N55" s="198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>
      <c r="C56" s="1"/>
      <c r="D56" s="421"/>
      <c r="E56" s="421"/>
      <c r="F56" s="421"/>
      <c r="G56" s="421"/>
      <c r="H56" s="286"/>
      <c r="I56" s="190"/>
      <c r="J56" s="427"/>
      <c r="K56" s="427"/>
      <c r="L56" s="427"/>
      <c r="M56" s="427"/>
      <c r="N56" s="197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>
      <c r="C57" s="1"/>
      <c r="D57" s="421"/>
      <c r="E57" s="421"/>
      <c r="F57" s="421"/>
      <c r="G57" s="421"/>
      <c r="H57" s="286"/>
      <c r="I57" s="190"/>
      <c r="J57" s="324"/>
      <c r="K57" s="324"/>
      <c r="L57" s="324"/>
      <c r="M57" s="324"/>
      <c r="N57" s="197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 ht="17.399999999999999">
      <c r="C58" s="1"/>
      <c r="D58" s="421"/>
      <c r="E58" s="421"/>
      <c r="F58" s="421"/>
      <c r="G58" s="421"/>
      <c r="H58" s="286"/>
      <c r="I58" s="190"/>
      <c r="J58" s="425" t="s">
        <v>140</v>
      </c>
      <c r="K58" s="425"/>
      <c r="L58" s="425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 ht="33.75" customHeight="1">
      <c r="C59" s="1"/>
      <c r="D59" s="420"/>
      <c r="E59" s="420"/>
      <c r="F59" s="420"/>
      <c r="G59" s="420"/>
      <c r="H59" s="287"/>
      <c r="I59" s="190"/>
      <c r="J59" s="426" t="s">
        <v>149</v>
      </c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190"/>
      <c r="X59" s="190"/>
      <c r="Y59" s="190"/>
      <c r="Z59" s="19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>
      <c r="C60" s="1"/>
      <c r="D60" s="423"/>
      <c r="E60" s="423"/>
      <c r="F60" s="423"/>
      <c r="G60" s="423"/>
      <c r="H60" s="288"/>
      <c r="I60" s="190"/>
      <c r="J60" s="418" t="s">
        <v>148</v>
      </c>
      <c r="K60" s="418"/>
      <c r="L60" s="418"/>
      <c r="M60" s="418"/>
      <c r="N60" s="418"/>
      <c r="O60" s="418"/>
      <c r="P60" s="418"/>
      <c r="Q60" s="418"/>
      <c r="R60" s="418"/>
      <c r="S60" s="418"/>
      <c r="T60" s="418"/>
      <c r="U60" s="418"/>
      <c r="V60" s="418"/>
      <c r="W60" s="190"/>
      <c r="X60" s="190"/>
      <c r="Y60" s="190"/>
      <c r="Z60" s="19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>
      <c r="C61" s="1"/>
      <c r="D61" s="423"/>
      <c r="E61" s="423"/>
      <c r="F61" s="423"/>
      <c r="G61" s="423"/>
      <c r="H61" s="289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>
      <c r="C62" s="1"/>
      <c r="D62" s="290"/>
      <c r="E62" s="290"/>
      <c r="F62" s="290"/>
      <c r="G62" s="290"/>
      <c r="H62" s="2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3:39" ht="24" customHeight="1">
      <c r="C63" s="1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3:39">
      <c r="C64" s="1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3:39">
      <c r="C65" s="1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</sheetData>
  <mergeCells count="67">
    <mergeCell ref="C9:AK9"/>
    <mergeCell ref="AL9:DA9"/>
    <mergeCell ref="A1:AK1"/>
    <mergeCell ref="A2:AK2"/>
    <mergeCell ref="A3:AK3"/>
    <mergeCell ref="A4:AK4"/>
    <mergeCell ref="A5:AK5"/>
    <mergeCell ref="A6:DD6"/>
    <mergeCell ref="C8:S8"/>
    <mergeCell ref="T8:AM8"/>
    <mergeCell ref="AN8:BJ8"/>
    <mergeCell ref="BL8:CD8"/>
    <mergeCell ref="CE8:DA8"/>
    <mergeCell ref="D42:G42"/>
    <mergeCell ref="J42:M42"/>
    <mergeCell ref="P37:R37"/>
    <mergeCell ref="D38:G38"/>
    <mergeCell ref="J38:M38"/>
    <mergeCell ref="P38:R38"/>
    <mergeCell ref="D39:G39"/>
    <mergeCell ref="J39:M39"/>
    <mergeCell ref="P39:R39"/>
    <mergeCell ref="D37:G37"/>
    <mergeCell ref="J37:M37"/>
    <mergeCell ref="D40:G40"/>
    <mergeCell ref="J40:M40"/>
    <mergeCell ref="P40:R40"/>
    <mergeCell ref="D41:G41"/>
    <mergeCell ref="J41:M41"/>
    <mergeCell ref="J47:M47"/>
    <mergeCell ref="D43:G43"/>
    <mergeCell ref="J43:M43"/>
    <mergeCell ref="P43:R43"/>
    <mergeCell ref="D44:G44"/>
    <mergeCell ref="J44:M44"/>
    <mergeCell ref="P44:R44"/>
    <mergeCell ref="D57:G57"/>
    <mergeCell ref="D58:G58"/>
    <mergeCell ref="J58:L58"/>
    <mergeCell ref="D51:G51"/>
    <mergeCell ref="J51:M51"/>
    <mergeCell ref="D52:G52"/>
    <mergeCell ref="J52:M52"/>
    <mergeCell ref="D53:G53"/>
    <mergeCell ref="D54:G54"/>
    <mergeCell ref="J54:M54"/>
    <mergeCell ref="A13:A26"/>
    <mergeCell ref="D55:G55"/>
    <mergeCell ref="J55:M55"/>
    <mergeCell ref="D56:G56"/>
    <mergeCell ref="J56:M56"/>
    <mergeCell ref="D48:G48"/>
    <mergeCell ref="J48:M48"/>
    <mergeCell ref="D49:G49"/>
    <mergeCell ref="J49:M49"/>
    <mergeCell ref="D50:G50"/>
    <mergeCell ref="J50:M50"/>
    <mergeCell ref="D45:G45"/>
    <mergeCell ref="J45:M45"/>
    <mergeCell ref="D46:G46"/>
    <mergeCell ref="J46:M46"/>
    <mergeCell ref="D47:G47"/>
    <mergeCell ref="D59:G59"/>
    <mergeCell ref="J59:V59"/>
    <mergeCell ref="D60:G60"/>
    <mergeCell ref="J60:V60"/>
    <mergeCell ref="D61:G61"/>
  </mergeCells>
  <conditionalFormatting sqref="AG11:AG12">
    <cfRule type="colorScale" priority="27">
      <colorScale>
        <cfvo type="min" val="0"/>
        <cfvo type="max" val="0"/>
        <color rgb="FFFF7128"/>
        <color rgb="FFFFEF9C"/>
      </colorScale>
    </cfRule>
  </conditionalFormatting>
  <conditionalFormatting sqref="BP11:BT12 BM12:BO12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 AD13:AH26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26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6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BR13:BR26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AG11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P11:BT11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D69"/>
  <sheetViews>
    <sheetView tabSelected="1" zoomScale="85" zoomScaleNormal="85" workbookViewId="0">
      <selection activeCell="B25" sqref="B25"/>
    </sheetView>
  </sheetViews>
  <sheetFormatPr defaultRowHeight="14.4"/>
  <cols>
    <col min="2" max="2" width="27.8867187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7" width="9.109375" customWidth="1"/>
    <col min="58" max="63" width="12" customWidth="1"/>
    <col min="64" max="76" width="9.109375" customWidth="1"/>
    <col min="77" max="77" width="10.5546875" customWidth="1"/>
    <col min="78" max="85" width="9.109375" customWidth="1"/>
    <col min="86" max="86" width="9.6640625" customWidth="1"/>
    <col min="87" max="87" width="11" customWidth="1"/>
    <col min="88" max="99" width="9.109375" customWidth="1"/>
    <col min="100" max="105" width="9.109375" hidden="1" customWidth="1"/>
    <col min="106" max="106" width="10.88671875" customWidth="1"/>
    <col min="108" max="108" width="11.33203125" customWidth="1"/>
  </cols>
  <sheetData>
    <row r="1" spans="1:108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</row>
    <row r="2" spans="1:108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</row>
    <row r="3" spans="1:108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</row>
    <row r="4" spans="1:108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</row>
    <row r="5" spans="1:108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</row>
    <row r="6" spans="1:108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</row>
    <row r="7" spans="1:108" s="1" customForma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5"/>
      <c r="CC7" s="315"/>
      <c r="CD7" s="315"/>
      <c r="CE7" s="315"/>
      <c r="CF7" s="315"/>
      <c r="CG7" s="315"/>
      <c r="CH7" s="315"/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15"/>
      <c r="CT7" s="315"/>
      <c r="CU7" s="315"/>
      <c r="CV7" s="315"/>
      <c r="CW7" s="315"/>
      <c r="CX7" s="315"/>
      <c r="CY7" s="315"/>
      <c r="CZ7" s="315"/>
      <c r="DA7" s="315"/>
      <c r="DB7" s="315"/>
      <c r="DC7" s="315"/>
      <c r="DD7" s="315"/>
    </row>
    <row r="8" spans="1:108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96"/>
      <c r="AN8" s="424" t="s">
        <v>160</v>
      </c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11"/>
      <c r="BL8" s="360" t="s">
        <v>161</v>
      </c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 t="s">
        <v>163</v>
      </c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1"/>
      <c r="DB8" s="317" t="s">
        <v>51</v>
      </c>
      <c r="DC8" s="318"/>
      <c r="DD8" s="319"/>
    </row>
    <row r="9" spans="1:108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 t="s">
        <v>162</v>
      </c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1"/>
      <c r="DB9" s="320"/>
      <c r="DC9" s="321"/>
      <c r="DD9" s="322"/>
    </row>
    <row r="10" spans="1:108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8" t="s">
        <v>9</v>
      </c>
      <c r="CW10" s="39" t="s">
        <v>6</v>
      </c>
      <c r="CX10" s="39" t="s">
        <v>75</v>
      </c>
      <c r="CY10" s="312" t="s">
        <v>7</v>
      </c>
      <c r="CZ10" s="312" t="s">
        <v>8</v>
      </c>
      <c r="DA10" s="37" t="s">
        <v>9</v>
      </c>
      <c r="DB10" s="314" t="s">
        <v>141</v>
      </c>
      <c r="DC10" s="313" t="s">
        <v>58</v>
      </c>
      <c r="DD10" s="316" t="s">
        <v>142</v>
      </c>
    </row>
    <row r="11" spans="1:108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228">
        <v>24</v>
      </c>
      <c r="AJ11" s="231">
        <v>25</v>
      </c>
      <c r="AK11" s="231">
        <v>26</v>
      </c>
      <c r="AL11" s="231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22</v>
      </c>
      <c r="CW11" s="310">
        <v>23</v>
      </c>
      <c r="CX11" s="310">
        <v>24</v>
      </c>
      <c r="CY11" s="310">
        <v>29</v>
      </c>
      <c r="CZ11" s="310">
        <v>30</v>
      </c>
      <c r="DA11" s="227">
        <v>31</v>
      </c>
      <c r="DB11" s="303"/>
      <c r="DC11" s="304"/>
      <c r="DD11" s="309"/>
    </row>
    <row r="12" spans="1:108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39">
        <v>30</v>
      </c>
      <c r="AE12" s="239">
        <v>31</v>
      </c>
      <c r="AF12" s="239">
        <v>32</v>
      </c>
      <c r="AG12" s="241">
        <v>33</v>
      </c>
      <c r="AH12" s="241">
        <v>34</v>
      </c>
      <c r="AI12" s="11">
        <v>35</v>
      </c>
      <c r="AJ12" s="239">
        <v>36</v>
      </c>
      <c r="AK12" s="239">
        <v>37</v>
      </c>
      <c r="AL12" s="239">
        <v>38</v>
      </c>
      <c r="AM12" s="239">
        <v>39</v>
      </c>
      <c r="AN12" s="239">
        <v>40</v>
      </c>
      <c r="AO12" s="239">
        <v>41</v>
      </c>
      <c r="AP12" s="239">
        <v>42</v>
      </c>
      <c r="AQ12" s="239">
        <v>43</v>
      </c>
      <c r="AR12" s="239">
        <v>44</v>
      </c>
      <c r="AS12" s="239">
        <v>45</v>
      </c>
      <c r="AT12" s="239">
        <v>46</v>
      </c>
      <c r="AU12" s="239">
        <v>47</v>
      </c>
      <c r="AV12" s="239">
        <v>48</v>
      </c>
      <c r="AW12" s="239">
        <v>49</v>
      </c>
      <c r="AX12" s="239">
        <v>50</v>
      </c>
      <c r="AY12" s="239">
        <v>51</v>
      </c>
      <c r="AZ12" s="239">
        <v>52</v>
      </c>
      <c r="BA12" s="239">
        <v>53</v>
      </c>
      <c r="BB12" s="239">
        <v>54</v>
      </c>
      <c r="BC12" s="239">
        <v>55</v>
      </c>
      <c r="BD12" s="239">
        <v>56</v>
      </c>
      <c r="BE12" s="239">
        <v>57</v>
      </c>
      <c r="BF12" s="239">
        <v>58</v>
      </c>
      <c r="BG12" s="239">
        <v>59</v>
      </c>
      <c r="BH12" s="239">
        <v>60</v>
      </c>
      <c r="BI12" s="239">
        <v>61</v>
      </c>
      <c r="BJ12" s="239">
        <v>62</v>
      </c>
      <c r="BK12" s="239">
        <v>63</v>
      </c>
      <c r="BL12" s="239">
        <v>64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39">
        <v>70</v>
      </c>
      <c r="BS12" s="239">
        <v>71</v>
      </c>
      <c r="BT12" s="239">
        <v>72</v>
      </c>
      <c r="BU12" s="239">
        <v>73</v>
      </c>
      <c r="BV12" s="239">
        <v>74</v>
      </c>
      <c r="BW12" s="239">
        <v>75</v>
      </c>
      <c r="BX12" s="239">
        <v>76</v>
      </c>
      <c r="BY12" s="239">
        <v>77</v>
      </c>
      <c r="BZ12" s="239">
        <v>78</v>
      </c>
      <c r="CA12" s="239">
        <v>79</v>
      </c>
      <c r="CB12" s="239">
        <v>80</v>
      </c>
      <c r="CC12" s="239">
        <v>81</v>
      </c>
      <c r="CD12" s="239">
        <v>82</v>
      </c>
      <c r="CE12" s="239">
        <v>83</v>
      </c>
      <c r="CF12" s="239">
        <v>84</v>
      </c>
      <c r="CG12" s="239">
        <v>85</v>
      </c>
      <c r="CH12" s="239">
        <v>86</v>
      </c>
      <c r="CI12" s="239">
        <v>87</v>
      </c>
      <c r="CJ12" s="239">
        <v>88</v>
      </c>
      <c r="CK12" s="239">
        <v>89</v>
      </c>
      <c r="CL12" s="239">
        <v>90</v>
      </c>
      <c r="CM12" s="239">
        <v>91</v>
      </c>
      <c r="CN12" s="239">
        <v>92</v>
      </c>
      <c r="CO12" s="239">
        <v>93</v>
      </c>
      <c r="CP12" s="239">
        <v>94</v>
      </c>
      <c r="CQ12" s="239">
        <v>95</v>
      </c>
      <c r="CR12" s="239">
        <v>96</v>
      </c>
      <c r="CS12" s="239">
        <v>97</v>
      </c>
      <c r="CT12" s="239">
        <v>98</v>
      </c>
      <c r="CU12" s="239">
        <v>99</v>
      </c>
      <c r="CV12" s="239">
        <v>100</v>
      </c>
      <c r="CW12" s="239">
        <v>101</v>
      </c>
      <c r="CX12" s="239">
        <v>102</v>
      </c>
      <c r="CY12" s="239">
        <v>103</v>
      </c>
      <c r="CZ12" s="239">
        <v>104</v>
      </c>
      <c r="DA12" s="239">
        <v>105</v>
      </c>
      <c r="DB12" s="243">
        <v>106</v>
      </c>
      <c r="DC12" s="243">
        <v>107</v>
      </c>
      <c r="DD12" s="243">
        <v>108</v>
      </c>
    </row>
    <row r="13" spans="1:108" s="1" customFormat="1" ht="15" customHeight="1">
      <c r="A13" s="440">
        <v>7</v>
      </c>
      <c r="B13" s="221" t="s">
        <v>152</v>
      </c>
      <c r="C13" s="261"/>
      <c r="D13" s="261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1"/>
      <c r="Y13" s="261"/>
      <c r="Z13" s="261"/>
      <c r="AA13" s="261" t="s">
        <v>103</v>
      </c>
      <c r="AB13" s="261"/>
      <c r="AC13" s="261"/>
      <c r="AD13" s="260"/>
      <c r="AE13" s="260"/>
      <c r="AF13" s="260"/>
      <c r="AG13" s="260"/>
      <c r="AH13" s="260"/>
      <c r="AI13" s="251" t="s">
        <v>59</v>
      </c>
      <c r="AJ13" s="355"/>
      <c r="AK13" s="355"/>
      <c r="AL13" s="355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2"/>
      <c r="BD13" s="262"/>
      <c r="BE13" s="262" t="s">
        <v>103</v>
      </c>
      <c r="BF13" s="262"/>
      <c r="BG13" s="262"/>
      <c r="BH13" s="262"/>
      <c r="BI13" s="262"/>
      <c r="BJ13" s="262"/>
      <c r="BK13" s="262"/>
      <c r="BL13" s="262"/>
      <c r="BM13" s="250"/>
      <c r="BN13" s="250"/>
      <c r="BO13" s="250"/>
      <c r="BP13" s="250"/>
      <c r="BQ13" s="250"/>
      <c r="BR13" s="251" t="s">
        <v>59</v>
      </c>
      <c r="BS13" s="355"/>
      <c r="BT13" s="355"/>
      <c r="BU13" s="355"/>
      <c r="BV13" s="261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2"/>
      <c r="CM13" s="262"/>
      <c r="CN13" s="262"/>
      <c r="CO13" s="262" t="s">
        <v>103</v>
      </c>
      <c r="CP13" s="262"/>
      <c r="CQ13" s="262"/>
      <c r="CR13" s="262"/>
      <c r="CS13" s="262" t="s">
        <v>103</v>
      </c>
      <c r="CT13" s="262"/>
      <c r="CU13" s="262"/>
      <c r="CV13" s="262"/>
      <c r="CW13" s="262"/>
      <c r="CX13" s="262"/>
      <c r="CY13" s="262"/>
      <c r="CZ13" s="262"/>
      <c r="DA13" s="262"/>
      <c r="DB13" s="257">
        <f t="shared" ref="DB13:DB30" si="0">COUNTIF(C13:DA13,"*")-2</f>
        <v>4</v>
      </c>
      <c r="DC13" s="257">
        <v>54</v>
      </c>
      <c r="DD13" s="258">
        <f t="shared" ref="DD13:DD30" si="1">DB13/DC13*100</f>
        <v>7.4074074074074066</v>
      </c>
    </row>
    <row r="14" spans="1:108" s="1" customFormat="1" ht="15" customHeight="1">
      <c r="A14" s="441"/>
      <c r="B14" s="224" t="s">
        <v>153</v>
      </c>
      <c r="C14" s="261"/>
      <c r="D14" s="261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 t="s">
        <v>103</v>
      </c>
      <c r="V14" s="262"/>
      <c r="W14" s="262"/>
      <c r="X14" s="261"/>
      <c r="Y14" s="261"/>
      <c r="Z14" s="261"/>
      <c r="AA14" s="261"/>
      <c r="AB14" s="261"/>
      <c r="AC14" s="261"/>
      <c r="AD14" s="260"/>
      <c r="AE14" s="260"/>
      <c r="AF14" s="260"/>
      <c r="AG14" s="260"/>
      <c r="AH14" s="260"/>
      <c r="AI14" s="251" t="s">
        <v>59</v>
      </c>
      <c r="AJ14" s="355"/>
      <c r="AK14" s="355"/>
      <c r="AL14" s="355"/>
      <c r="AM14" s="261"/>
      <c r="AN14" s="261"/>
      <c r="AO14" s="261"/>
      <c r="AP14" s="261"/>
      <c r="AQ14" s="261"/>
      <c r="AR14" s="261" t="s">
        <v>103</v>
      </c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50"/>
      <c r="BN14" s="250"/>
      <c r="BO14" s="250"/>
      <c r="BP14" s="250"/>
      <c r="BQ14" s="250"/>
      <c r="BR14" s="251" t="s">
        <v>59</v>
      </c>
      <c r="BS14" s="355"/>
      <c r="BT14" s="355"/>
      <c r="BU14" s="355"/>
      <c r="BV14" s="261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 t="s">
        <v>103</v>
      </c>
      <c r="CX14" s="262"/>
      <c r="CY14" s="262"/>
      <c r="CZ14" s="262"/>
      <c r="DA14" s="262"/>
      <c r="DB14" s="257">
        <f t="shared" si="0"/>
        <v>3</v>
      </c>
      <c r="DC14" s="257">
        <v>36</v>
      </c>
      <c r="DD14" s="258">
        <f t="shared" si="1"/>
        <v>8.3333333333333321</v>
      </c>
    </row>
    <row r="15" spans="1:108" s="1" customFormat="1" ht="15" customHeight="1">
      <c r="A15" s="441"/>
      <c r="B15" s="222" t="s">
        <v>22</v>
      </c>
      <c r="C15" s="261"/>
      <c r="D15" s="261"/>
      <c r="E15" s="262"/>
      <c r="F15" s="262"/>
      <c r="G15" s="262"/>
      <c r="H15" s="262"/>
      <c r="I15" s="262" t="s">
        <v>154</v>
      </c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1"/>
      <c r="Y15" s="261"/>
      <c r="Z15" s="261"/>
      <c r="AA15" s="261"/>
      <c r="AB15" s="261"/>
      <c r="AC15" s="261"/>
      <c r="AD15" s="260"/>
      <c r="AE15" s="260"/>
      <c r="AF15" s="260"/>
      <c r="AG15" s="260"/>
      <c r="AH15" s="260"/>
      <c r="AI15" s="251" t="s">
        <v>59</v>
      </c>
      <c r="AJ15" s="355"/>
      <c r="AK15" s="355"/>
      <c r="AL15" s="355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1"/>
      <c r="AY15" s="261"/>
      <c r="AZ15" s="261"/>
      <c r="BA15" s="261" t="s">
        <v>154</v>
      </c>
      <c r="BB15" s="261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50"/>
      <c r="BN15" s="250"/>
      <c r="BO15" s="250"/>
      <c r="BP15" s="250"/>
      <c r="BQ15" s="250"/>
      <c r="BR15" s="251" t="s">
        <v>59</v>
      </c>
      <c r="BS15" s="355"/>
      <c r="BT15" s="355"/>
      <c r="BU15" s="355"/>
      <c r="BV15" s="261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 t="s">
        <v>164</v>
      </c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57">
        <f t="shared" si="0"/>
        <v>3</v>
      </c>
      <c r="DC15" s="257">
        <v>72</v>
      </c>
      <c r="DD15" s="258">
        <f t="shared" si="1"/>
        <v>4.1666666666666661</v>
      </c>
    </row>
    <row r="16" spans="1:108" s="1" customFormat="1" ht="15" customHeight="1">
      <c r="A16" s="441"/>
      <c r="B16" s="223" t="s">
        <v>68</v>
      </c>
      <c r="C16" s="261"/>
      <c r="D16" s="261"/>
      <c r="E16" s="262"/>
      <c r="F16" s="262"/>
      <c r="G16" s="262"/>
      <c r="H16" s="262"/>
      <c r="I16" s="262"/>
      <c r="J16" s="262"/>
      <c r="K16" s="262"/>
      <c r="L16" s="262"/>
      <c r="M16" s="262" t="s">
        <v>103</v>
      </c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1"/>
      <c r="Y16" s="261" t="s">
        <v>110</v>
      </c>
      <c r="Z16" s="261"/>
      <c r="AA16" s="261"/>
      <c r="AB16" s="261"/>
      <c r="AC16" s="261"/>
      <c r="AD16" s="260"/>
      <c r="AE16" s="260"/>
      <c r="AF16" s="260"/>
      <c r="AG16" s="260"/>
      <c r="AH16" s="260"/>
      <c r="AI16" s="251" t="s">
        <v>59</v>
      </c>
      <c r="AJ16" s="355"/>
      <c r="AK16" s="355"/>
      <c r="AL16" s="355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50"/>
      <c r="BN16" s="250"/>
      <c r="BO16" s="250"/>
      <c r="BP16" s="250"/>
      <c r="BQ16" s="250"/>
      <c r="BR16" s="251" t="s">
        <v>59</v>
      </c>
      <c r="BS16" s="355"/>
      <c r="BT16" s="355"/>
      <c r="BU16" s="355"/>
      <c r="BV16" s="261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 t="s">
        <v>39</v>
      </c>
      <c r="CU16" s="262"/>
      <c r="CV16" s="262"/>
      <c r="CW16" s="262"/>
      <c r="CX16" s="262"/>
      <c r="CY16" s="262"/>
      <c r="CZ16" s="262"/>
      <c r="DA16" s="262"/>
      <c r="DB16" s="257">
        <f t="shared" si="0"/>
        <v>3</v>
      </c>
      <c r="DC16" s="257">
        <v>36</v>
      </c>
      <c r="DD16" s="258">
        <f t="shared" si="1"/>
        <v>8.3333333333333321</v>
      </c>
    </row>
    <row r="17" spans="1:108" s="1" customFormat="1" ht="15" customHeight="1">
      <c r="A17" s="441"/>
      <c r="B17" s="223" t="s">
        <v>172</v>
      </c>
      <c r="C17" s="261"/>
      <c r="D17" s="261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1"/>
      <c r="Y17" s="261"/>
      <c r="Z17" s="261"/>
      <c r="AA17" s="261"/>
      <c r="AB17" s="261"/>
      <c r="AC17" s="261"/>
      <c r="AD17" s="260"/>
      <c r="AE17" s="260"/>
      <c r="AF17" s="260"/>
      <c r="AG17" s="260"/>
      <c r="AH17" s="260"/>
      <c r="AI17" s="251" t="s">
        <v>59</v>
      </c>
      <c r="AJ17" s="355"/>
      <c r="AK17" s="355"/>
      <c r="AL17" s="355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261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50"/>
      <c r="BN17" s="250"/>
      <c r="BO17" s="250"/>
      <c r="BP17" s="250"/>
      <c r="BQ17" s="250"/>
      <c r="BR17" s="251" t="s">
        <v>59</v>
      </c>
      <c r="BS17" s="355"/>
      <c r="BT17" s="355"/>
      <c r="BU17" s="355"/>
      <c r="BV17" s="261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 t="s">
        <v>101</v>
      </c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57">
        <f t="shared" si="0"/>
        <v>1</v>
      </c>
      <c r="DC17" s="257">
        <v>17</v>
      </c>
      <c r="DD17" s="258">
        <f t="shared" si="1"/>
        <v>5.8823529411764701</v>
      </c>
    </row>
    <row r="18" spans="1:108" s="1" customFormat="1" ht="15" customHeight="1">
      <c r="A18" s="441"/>
      <c r="B18" s="223" t="s">
        <v>35</v>
      </c>
      <c r="C18" s="261"/>
      <c r="D18" s="261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1"/>
      <c r="Y18" s="261"/>
      <c r="Z18" s="261"/>
      <c r="AA18" s="261"/>
      <c r="AB18" s="261"/>
      <c r="AC18" s="261"/>
      <c r="AD18" s="260"/>
      <c r="AE18" s="260"/>
      <c r="AF18" s="260"/>
      <c r="AG18" s="260"/>
      <c r="AH18" s="260"/>
      <c r="AI18" s="251" t="s">
        <v>59</v>
      </c>
      <c r="AJ18" s="355"/>
      <c r="AK18" s="355"/>
      <c r="AL18" s="355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1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50"/>
      <c r="BN18" s="250"/>
      <c r="BO18" s="250"/>
      <c r="BP18" s="250"/>
      <c r="BQ18" s="250"/>
      <c r="BR18" s="251" t="s">
        <v>59</v>
      </c>
      <c r="BS18" s="355"/>
      <c r="BT18" s="355"/>
      <c r="BU18" s="355"/>
      <c r="BV18" s="261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2"/>
      <c r="CS18" s="262" t="s">
        <v>39</v>
      </c>
      <c r="CT18" s="262"/>
      <c r="CU18" s="262"/>
      <c r="CV18" s="262"/>
      <c r="CW18" s="262"/>
      <c r="CX18" s="262"/>
      <c r="CY18" s="262"/>
      <c r="CZ18" s="262"/>
      <c r="DA18" s="262"/>
      <c r="DB18" s="257">
        <f t="shared" si="0"/>
        <v>1</v>
      </c>
      <c r="DC18" s="257">
        <v>18</v>
      </c>
      <c r="DD18" s="258">
        <f t="shared" si="1"/>
        <v>5.5555555555555554</v>
      </c>
    </row>
    <row r="19" spans="1:108" s="1" customFormat="1" ht="15" customHeight="1">
      <c r="A19" s="441"/>
      <c r="B19" s="223" t="s">
        <v>32</v>
      </c>
      <c r="C19" s="261" t="s">
        <v>101</v>
      </c>
      <c r="D19" s="261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1"/>
      <c r="Y19" s="261"/>
      <c r="Z19" s="261"/>
      <c r="AA19" s="261"/>
      <c r="AB19" s="261"/>
      <c r="AC19" s="261"/>
      <c r="AD19" s="260"/>
      <c r="AE19" s="260"/>
      <c r="AF19" s="260"/>
      <c r="AG19" s="260"/>
      <c r="AH19" s="260"/>
      <c r="AI19" s="251" t="s">
        <v>59</v>
      </c>
      <c r="AJ19" s="355"/>
      <c r="AK19" s="355"/>
      <c r="AL19" s="355"/>
      <c r="AM19" s="261" t="s">
        <v>103</v>
      </c>
      <c r="AN19" s="261"/>
      <c r="AO19" s="261"/>
      <c r="AP19" s="261"/>
      <c r="AQ19" s="261"/>
      <c r="AR19" s="261"/>
      <c r="AS19" s="261"/>
      <c r="AT19" s="261"/>
      <c r="AU19" s="261"/>
      <c r="AV19" s="261"/>
      <c r="AW19" s="261"/>
      <c r="AX19" s="261"/>
      <c r="AY19" s="261"/>
      <c r="AZ19" s="261"/>
      <c r="BA19" s="261"/>
      <c r="BB19" s="261"/>
      <c r="BC19" s="262"/>
      <c r="BD19" s="262" t="s">
        <v>103</v>
      </c>
      <c r="BE19" s="262"/>
      <c r="BF19" s="262"/>
      <c r="BG19" s="262"/>
      <c r="BH19" s="262"/>
      <c r="BI19" s="262"/>
      <c r="BJ19" s="262"/>
      <c r="BK19" s="262"/>
      <c r="BL19" s="262"/>
      <c r="BM19" s="250"/>
      <c r="BN19" s="250"/>
      <c r="BO19" s="250"/>
      <c r="BP19" s="250"/>
      <c r="BQ19" s="250"/>
      <c r="BR19" s="251" t="s">
        <v>59</v>
      </c>
      <c r="BS19" s="355"/>
      <c r="BT19" s="355"/>
      <c r="BU19" s="355"/>
      <c r="BV19" s="261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57">
        <f t="shared" si="0"/>
        <v>3</v>
      </c>
      <c r="DC19" s="257">
        <v>36</v>
      </c>
      <c r="DD19" s="258">
        <f t="shared" si="1"/>
        <v>8.3333333333333321</v>
      </c>
    </row>
    <row r="20" spans="1:108" s="1" customFormat="1" ht="15" customHeight="1">
      <c r="A20" s="441"/>
      <c r="B20" s="223" t="s">
        <v>151</v>
      </c>
      <c r="C20" s="261"/>
      <c r="D20" s="261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1"/>
      <c r="Y20" s="261"/>
      <c r="Z20" s="261"/>
      <c r="AA20" s="261"/>
      <c r="AB20" s="261"/>
      <c r="AC20" s="261"/>
      <c r="AD20" s="260"/>
      <c r="AE20" s="260"/>
      <c r="AF20" s="260"/>
      <c r="AG20" s="260"/>
      <c r="AH20" s="260"/>
      <c r="AI20" s="251" t="s">
        <v>59</v>
      </c>
      <c r="AJ20" s="355"/>
      <c r="AK20" s="355"/>
      <c r="AL20" s="355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1"/>
      <c r="BB20" s="261"/>
      <c r="BC20" s="262"/>
      <c r="BD20" s="262"/>
      <c r="BE20" s="262"/>
      <c r="BF20" s="262"/>
      <c r="BG20" s="262"/>
      <c r="BH20" s="262"/>
      <c r="BI20" s="262"/>
      <c r="BJ20" s="262"/>
      <c r="BK20" s="262"/>
      <c r="BL20" s="262"/>
      <c r="BM20" s="250"/>
      <c r="BN20" s="250"/>
      <c r="BO20" s="250"/>
      <c r="BP20" s="250"/>
      <c r="BQ20" s="250"/>
      <c r="BR20" s="251" t="s">
        <v>59</v>
      </c>
      <c r="BS20" s="355"/>
      <c r="BT20" s="355"/>
      <c r="BU20" s="355"/>
      <c r="BV20" s="261"/>
      <c r="BW20" s="262"/>
      <c r="BX20" s="262" t="s">
        <v>103</v>
      </c>
      <c r="BY20" s="262"/>
      <c r="BZ20" s="262"/>
      <c r="CA20" s="262"/>
      <c r="CB20" s="262"/>
      <c r="CC20" s="262"/>
      <c r="CD20" s="262"/>
      <c r="CE20" s="262"/>
      <c r="CF20" s="262"/>
      <c r="CG20" s="262"/>
      <c r="CH20" s="262"/>
      <c r="CI20" s="262"/>
      <c r="CJ20" s="262"/>
      <c r="CK20" s="262"/>
      <c r="CL20" s="262"/>
      <c r="CM20" s="262"/>
      <c r="CN20" s="262"/>
      <c r="CO20" s="262"/>
      <c r="CP20" s="262"/>
      <c r="CQ20" s="262"/>
      <c r="CR20" s="262"/>
      <c r="CS20" s="262"/>
      <c r="CT20" s="262"/>
      <c r="CU20" s="262"/>
      <c r="CV20" s="262" t="s">
        <v>103</v>
      </c>
      <c r="CW20" s="262"/>
      <c r="CX20" s="262"/>
      <c r="CY20" s="262"/>
      <c r="CZ20" s="262"/>
      <c r="DA20" s="262"/>
      <c r="DB20" s="257">
        <f t="shared" si="0"/>
        <v>2</v>
      </c>
      <c r="DC20" s="257">
        <v>36</v>
      </c>
      <c r="DD20" s="258">
        <f t="shared" si="1"/>
        <v>5.5555555555555554</v>
      </c>
    </row>
    <row r="21" spans="1:108" s="1" customFormat="1" ht="15" customHeight="1">
      <c r="A21" s="441"/>
      <c r="B21" s="223" t="s">
        <v>135</v>
      </c>
      <c r="C21" s="261"/>
      <c r="D21" s="261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1"/>
      <c r="Y21" s="261"/>
      <c r="Z21" s="261"/>
      <c r="AA21" s="261"/>
      <c r="AB21" s="261"/>
      <c r="AC21" s="261"/>
      <c r="AD21" s="260"/>
      <c r="AE21" s="260"/>
      <c r="AF21" s="260"/>
      <c r="AG21" s="260"/>
      <c r="AH21" s="260"/>
      <c r="AI21" s="251" t="s">
        <v>59</v>
      </c>
      <c r="AJ21" s="355"/>
      <c r="AK21" s="355"/>
      <c r="AL21" s="355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50"/>
      <c r="BN21" s="250"/>
      <c r="BO21" s="250"/>
      <c r="BP21" s="250"/>
      <c r="BQ21" s="250"/>
      <c r="BR21" s="251" t="s">
        <v>59</v>
      </c>
      <c r="BS21" s="355"/>
      <c r="BT21" s="355"/>
      <c r="BU21" s="355"/>
      <c r="BV21" s="261"/>
      <c r="BW21" s="262"/>
      <c r="BX21" s="262"/>
      <c r="BY21" s="262"/>
      <c r="BZ21" s="262"/>
      <c r="CA21" s="262"/>
      <c r="CB21" s="262"/>
      <c r="CC21" s="262"/>
      <c r="CD21" s="262"/>
      <c r="CE21" s="262"/>
      <c r="CF21" s="262"/>
      <c r="CG21" s="262"/>
      <c r="CH21" s="262"/>
      <c r="CI21" s="262"/>
      <c r="CJ21" s="262"/>
      <c r="CK21" s="262"/>
      <c r="CL21" s="262"/>
      <c r="CM21" s="262"/>
      <c r="CN21" s="262"/>
      <c r="CO21" s="262"/>
      <c r="CP21" s="262"/>
      <c r="CQ21" s="262" t="s">
        <v>101</v>
      </c>
      <c r="CR21" s="262"/>
      <c r="CS21" s="262"/>
      <c r="CT21" s="262"/>
      <c r="CU21" s="262"/>
      <c r="CV21" s="262"/>
      <c r="CW21" s="262"/>
      <c r="CX21" s="262"/>
      <c r="CY21" s="262"/>
      <c r="CZ21" s="262"/>
      <c r="DA21" s="262"/>
      <c r="DB21" s="257">
        <f t="shared" si="0"/>
        <v>1</v>
      </c>
      <c r="DC21" s="257">
        <v>36</v>
      </c>
      <c r="DD21" s="258">
        <f t="shared" si="1"/>
        <v>2.7777777777777777</v>
      </c>
    </row>
    <row r="22" spans="1:108" s="1" customFormat="1" ht="15" customHeight="1">
      <c r="A22" s="441"/>
      <c r="B22" s="223" t="s">
        <v>31</v>
      </c>
      <c r="C22" s="261"/>
      <c r="D22" s="261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1"/>
      <c r="Y22" s="261"/>
      <c r="Z22" s="261"/>
      <c r="AA22" s="261"/>
      <c r="AB22" s="261"/>
      <c r="AC22" s="261"/>
      <c r="AD22" s="260"/>
      <c r="AE22" s="260"/>
      <c r="AF22" s="260"/>
      <c r="AG22" s="260"/>
      <c r="AH22" s="260"/>
      <c r="AI22" s="251" t="s">
        <v>59</v>
      </c>
      <c r="AJ22" s="355"/>
      <c r="AK22" s="355"/>
      <c r="AL22" s="355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2"/>
      <c r="BD22" s="262"/>
      <c r="BE22" s="262"/>
      <c r="BF22" s="262"/>
      <c r="BG22" s="262"/>
      <c r="BH22" s="262"/>
      <c r="BI22" s="262"/>
      <c r="BJ22" s="262"/>
      <c r="BK22" s="262"/>
      <c r="BL22" s="262"/>
      <c r="BM22" s="250"/>
      <c r="BN22" s="250"/>
      <c r="BO22" s="250"/>
      <c r="BP22" s="250"/>
      <c r="BQ22" s="250"/>
      <c r="BR22" s="251" t="s">
        <v>59</v>
      </c>
      <c r="BS22" s="355"/>
      <c r="BT22" s="355"/>
      <c r="BU22" s="355"/>
      <c r="BV22" s="261"/>
      <c r="BW22" s="262"/>
      <c r="BX22" s="262"/>
      <c r="BY22" s="262"/>
      <c r="BZ22" s="262"/>
      <c r="CA22" s="262"/>
      <c r="CB22" s="262"/>
      <c r="CC22" s="262"/>
      <c r="CD22" s="262"/>
      <c r="CE22" s="262"/>
      <c r="CF22" s="262"/>
      <c r="CG22" s="262"/>
      <c r="CH22" s="262"/>
      <c r="CI22" s="262"/>
      <c r="CJ22" s="262" t="s">
        <v>101</v>
      </c>
      <c r="CK22" s="262"/>
      <c r="CL22" s="262"/>
      <c r="CM22" s="262"/>
      <c r="CN22" s="262"/>
      <c r="CO22" s="262"/>
      <c r="CP22" s="262"/>
      <c r="CQ22" s="262"/>
      <c r="CR22" s="262"/>
      <c r="CS22" s="262"/>
      <c r="CT22" s="262"/>
      <c r="CU22" s="262"/>
      <c r="CV22" s="262"/>
      <c r="CW22" s="262"/>
      <c r="CX22" s="262"/>
      <c r="CY22" s="262"/>
      <c r="CZ22" s="262"/>
      <c r="DA22" s="262"/>
      <c r="DB22" s="257">
        <f t="shared" si="0"/>
        <v>1</v>
      </c>
      <c r="DC22" s="257">
        <v>18</v>
      </c>
      <c r="DD22" s="258">
        <f t="shared" si="1"/>
        <v>5.5555555555555554</v>
      </c>
    </row>
    <row r="23" spans="1:108" s="1" customFormat="1" ht="15" customHeight="1">
      <c r="A23" s="441"/>
      <c r="B23" s="223" t="s">
        <v>33</v>
      </c>
      <c r="C23" s="261"/>
      <c r="D23" s="261"/>
      <c r="E23" s="262"/>
      <c r="F23" s="262"/>
      <c r="G23" s="262"/>
      <c r="H23" s="262" t="s">
        <v>103</v>
      </c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1"/>
      <c r="Y23" s="261"/>
      <c r="Z23" s="261"/>
      <c r="AA23" s="261"/>
      <c r="AB23" s="261"/>
      <c r="AC23" s="261"/>
      <c r="AD23" s="260"/>
      <c r="AE23" s="260"/>
      <c r="AF23" s="260"/>
      <c r="AG23" s="260"/>
      <c r="AH23" s="260"/>
      <c r="AI23" s="251" t="s">
        <v>59</v>
      </c>
      <c r="AJ23" s="355"/>
      <c r="AK23" s="355"/>
      <c r="AL23" s="355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 t="s">
        <v>103</v>
      </c>
      <c r="BA23" s="261"/>
      <c r="BB23" s="261"/>
      <c r="BC23" s="262"/>
      <c r="BD23" s="262"/>
      <c r="BE23" s="262"/>
      <c r="BF23" s="262"/>
      <c r="BG23" s="262"/>
      <c r="BH23" s="262"/>
      <c r="BI23" s="262"/>
      <c r="BJ23" s="262"/>
      <c r="BK23" s="262"/>
      <c r="BL23" s="262"/>
      <c r="BM23" s="250"/>
      <c r="BN23" s="250"/>
      <c r="BO23" s="250"/>
      <c r="BP23" s="250"/>
      <c r="BQ23" s="250"/>
      <c r="BR23" s="251" t="s">
        <v>59</v>
      </c>
      <c r="BS23" s="355"/>
      <c r="BT23" s="355"/>
      <c r="BU23" s="355"/>
      <c r="BV23" s="261"/>
      <c r="BW23" s="262"/>
      <c r="BX23" s="262"/>
      <c r="BY23" s="262"/>
      <c r="BZ23" s="262"/>
      <c r="CA23" s="262"/>
      <c r="CB23" s="262"/>
      <c r="CC23" s="262"/>
      <c r="CD23" s="262"/>
      <c r="CE23" s="262"/>
      <c r="CF23" s="262"/>
      <c r="CG23" s="262"/>
      <c r="CH23" s="262"/>
      <c r="CI23" s="262"/>
      <c r="CJ23" s="262"/>
      <c r="CK23" s="262"/>
      <c r="CL23" s="262"/>
      <c r="CM23" s="262"/>
      <c r="CN23" s="262"/>
      <c r="CO23" s="262"/>
      <c r="CP23" s="262" t="s">
        <v>103</v>
      </c>
      <c r="CQ23" s="262"/>
      <c r="CR23" s="262"/>
      <c r="CS23" s="262"/>
      <c r="CT23" s="262"/>
      <c r="CU23" s="262"/>
      <c r="CV23" s="262"/>
      <c r="CW23" s="262"/>
      <c r="CX23" s="262"/>
      <c r="CY23" s="262"/>
      <c r="CZ23" s="262"/>
      <c r="DA23" s="262"/>
      <c r="DB23" s="257">
        <f t="shared" si="0"/>
        <v>3</v>
      </c>
      <c r="DC23" s="257">
        <v>36</v>
      </c>
      <c r="DD23" s="258">
        <f t="shared" si="1"/>
        <v>8.3333333333333321</v>
      </c>
    </row>
    <row r="24" spans="1:108" s="1" customFormat="1" ht="15" customHeight="1">
      <c r="A24" s="441"/>
      <c r="B24" s="223" t="s">
        <v>30</v>
      </c>
      <c r="C24" s="261"/>
      <c r="D24" s="261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1"/>
      <c r="Y24" s="261"/>
      <c r="Z24" s="261"/>
      <c r="AA24" s="261"/>
      <c r="AB24" s="261"/>
      <c r="AC24" s="261"/>
      <c r="AD24" s="260"/>
      <c r="AE24" s="260"/>
      <c r="AF24" s="260"/>
      <c r="AG24" s="260"/>
      <c r="AH24" s="260"/>
      <c r="AI24" s="251" t="s">
        <v>59</v>
      </c>
      <c r="AJ24" s="355"/>
      <c r="AK24" s="355"/>
      <c r="AL24" s="355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50"/>
      <c r="BN24" s="250"/>
      <c r="BO24" s="250"/>
      <c r="BP24" s="250"/>
      <c r="BQ24" s="250"/>
      <c r="BR24" s="251" t="s">
        <v>59</v>
      </c>
      <c r="BS24" s="355"/>
      <c r="BT24" s="355"/>
      <c r="BU24" s="355"/>
      <c r="BV24" s="261"/>
      <c r="BW24" s="262"/>
      <c r="BX24" s="262"/>
      <c r="BY24" s="262"/>
      <c r="BZ24" s="262"/>
      <c r="CA24" s="262"/>
      <c r="CB24" s="262"/>
      <c r="CC24" s="262"/>
      <c r="CD24" s="262"/>
      <c r="CE24" s="262"/>
      <c r="CF24" s="262"/>
      <c r="CG24" s="262"/>
      <c r="CH24" s="262"/>
      <c r="CI24" s="262"/>
      <c r="CJ24" s="262"/>
      <c r="CK24" s="262"/>
      <c r="CL24" s="262"/>
      <c r="CM24" s="262"/>
      <c r="CN24" s="262"/>
      <c r="CO24" s="262"/>
      <c r="CP24" s="262"/>
      <c r="CQ24" s="262"/>
      <c r="CR24" s="262" t="s">
        <v>103</v>
      </c>
      <c r="CS24" s="262"/>
      <c r="CT24" s="262"/>
      <c r="CU24" s="262"/>
      <c r="CV24" s="262"/>
      <c r="CW24" s="262"/>
      <c r="CX24" s="262"/>
      <c r="CY24" s="262"/>
      <c r="CZ24" s="262"/>
      <c r="DA24" s="262"/>
      <c r="DB24" s="257">
        <f t="shared" si="0"/>
        <v>1</v>
      </c>
      <c r="DC24" s="257">
        <v>18</v>
      </c>
      <c r="DD24" s="258">
        <f t="shared" si="1"/>
        <v>5.5555555555555554</v>
      </c>
    </row>
    <row r="25" spans="1:108" s="1" customFormat="1" ht="15" customHeight="1">
      <c r="A25" s="441"/>
      <c r="B25" s="221" t="s">
        <v>182</v>
      </c>
      <c r="C25" s="261"/>
      <c r="D25" s="261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1"/>
      <c r="Y25" s="261"/>
      <c r="Z25" s="261"/>
      <c r="AA25" s="261"/>
      <c r="AB25" s="261"/>
      <c r="AC25" s="261"/>
      <c r="AD25" s="260"/>
      <c r="AE25" s="260"/>
      <c r="AF25" s="260"/>
      <c r="AG25" s="260"/>
      <c r="AH25" s="260"/>
      <c r="AI25" s="251" t="s">
        <v>59</v>
      </c>
      <c r="AJ25" s="355"/>
      <c r="AK25" s="355"/>
      <c r="AL25" s="355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2"/>
      <c r="BD25" s="262"/>
      <c r="BE25" s="262"/>
      <c r="BF25" s="262"/>
      <c r="BG25" s="262"/>
      <c r="BH25" s="262"/>
      <c r="BI25" s="262"/>
      <c r="BJ25" s="262"/>
      <c r="BK25" s="262"/>
      <c r="BL25" s="262"/>
      <c r="BM25" s="250"/>
      <c r="BN25" s="250"/>
      <c r="BO25" s="250"/>
      <c r="BP25" s="250"/>
      <c r="BQ25" s="250"/>
      <c r="BR25" s="251" t="s">
        <v>59</v>
      </c>
      <c r="BS25" s="355"/>
      <c r="BT25" s="355"/>
      <c r="BU25" s="355"/>
      <c r="BV25" s="261"/>
      <c r="BW25" s="262"/>
      <c r="BX25" s="262"/>
      <c r="BY25" s="262"/>
      <c r="BZ25" s="262"/>
      <c r="CA25" s="262"/>
      <c r="CB25" s="262"/>
      <c r="CC25" s="262"/>
      <c r="CD25" s="262"/>
      <c r="CE25" s="262"/>
      <c r="CF25" s="262"/>
      <c r="CG25" s="262"/>
      <c r="CH25" s="262"/>
      <c r="CI25" s="262"/>
      <c r="CJ25" s="262"/>
      <c r="CK25" s="262"/>
      <c r="CL25" s="262"/>
      <c r="CM25" s="262"/>
      <c r="CN25" s="262"/>
      <c r="CO25" s="262"/>
      <c r="CP25" s="262"/>
      <c r="CQ25" s="262"/>
      <c r="CR25" s="262"/>
      <c r="CS25" s="262"/>
      <c r="CT25" s="262"/>
      <c r="CU25" s="262" t="s">
        <v>103</v>
      </c>
      <c r="CV25" s="262"/>
      <c r="CW25" s="262"/>
      <c r="CX25" s="262"/>
      <c r="CY25" s="262"/>
      <c r="CZ25" s="262"/>
      <c r="DA25" s="262"/>
      <c r="DB25" s="257">
        <f t="shared" si="0"/>
        <v>1</v>
      </c>
      <c r="DC25" s="257">
        <v>18</v>
      </c>
      <c r="DD25" s="258">
        <f t="shared" si="1"/>
        <v>5.5555555555555554</v>
      </c>
    </row>
    <row r="26" spans="1:108" s="1" customFormat="1" ht="15" customHeight="1">
      <c r="A26" s="441"/>
      <c r="B26" s="221" t="s">
        <v>166</v>
      </c>
      <c r="C26" s="261"/>
      <c r="D26" s="261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1"/>
      <c r="Y26" s="261"/>
      <c r="Z26" s="261"/>
      <c r="AA26" s="261"/>
      <c r="AB26" s="261"/>
      <c r="AC26" s="261"/>
      <c r="AD26" s="260"/>
      <c r="AE26" s="260"/>
      <c r="AF26" s="260"/>
      <c r="AG26" s="260"/>
      <c r="AH26" s="260"/>
      <c r="AI26" s="251" t="s">
        <v>59</v>
      </c>
      <c r="AJ26" s="355"/>
      <c r="AK26" s="355"/>
      <c r="AL26" s="355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2"/>
      <c r="BD26" s="262"/>
      <c r="BE26" s="262"/>
      <c r="BF26" s="262"/>
      <c r="BG26" s="262"/>
      <c r="BH26" s="262"/>
      <c r="BI26" s="262"/>
      <c r="BJ26" s="262"/>
      <c r="BK26" s="262"/>
      <c r="BL26" s="262"/>
      <c r="BM26" s="250"/>
      <c r="BN26" s="250"/>
      <c r="BO26" s="250"/>
      <c r="BP26" s="250"/>
      <c r="BQ26" s="250"/>
      <c r="BR26" s="251" t="s">
        <v>59</v>
      </c>
      <c r="BS26" s="355"/>
      <c r="BT26" s="355"/>
      <c r="BU26" s="355"/>
      <c r="BV26" s="261"/>
      <c r="BW26" s="262"/>
      <c r="BX26" s="262"/>
      <c r="BY26" s="262"/>
      <c r="BZ26" s="262"/>
      <c r="CA26" s="262"/>
      <c r="CB26" s="262"/>
      <c r="CC26" s="262"/>
      <c r="CD26" s="262"/>
      <c r="CE26" s="262"/>
      <c r="CF26" s="262"/>
      <c r="CG26" s="262"/>
      <c r="CH26" s="262"/>
      <c r="CI26" s="262"/>
      <c r="CJ26" s="262"/>
      <c r="CK26" s="262"/>
      <c r="CL26" s="262"/>
      <c r="CM26" s="262"/>
      <c r="CN26" s="262"/>
      <c r="CO26" s="262"/>
      <c r="CP26" s="262"/>
      <c r="CQ26" s="262"/>
      <c r="CR26" s="262" t="s">
        <v>39</v>
      </c>
      <c r="CS26" s="262"/>
      <c r="CT26" s="262"/>
      <c r="CU26" s="262"/>
      <c r="CV26" s="262"/>
      <c r="CW26" s="262"/>
      <c r="CX26" s="262"/>
      <c r="CY26" s="262"/>
      <c r="CZ26" s="262"/>
      <c r="DA26" s="262"/>
      <c r="DB26" s="257">
        <f t="shared" si="0"/>
        <v>1</v>
      </c>
      <c r="DC26" s="257">
        <v>18</v>
      </c>
      <c r="DD26" s="258">
        <f t="shared" si="1"/>
        <v>5.5555555555555554</v>
      </c>
    </row>
    <row r="27" spans="1:108" s="1" customFormat="1" ht="15" customHeight="1">
      <c r="A27" s="441"/>
      <c r="B27" s="221" t="s">
        <v>26</v>
      </c>
      <c r="C27" s="261"/>
      <c r="D27" s="261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1"/>
      <c r="Y27" s="261"/>
      <c r="Z27" s="261"/>
      <c r="AA27" s="261"/>
      <c r="AB27" s="261"/>
      <c r="AC27" s="261"/>
      <c r="AD27" s="260"/>
      <c r="AE27" s="260"/>
      <c r="AF27" s="260"/>
      <c r="AG27" s="260"/>
      <c r="AH27" s="260"/>
      <c r="AI27" s="251" t="s">
        <v>59</v>
      </c>
      <c r="AJ27" s="355"/>
      <c r="AK27" s="355"/>
      <c r="AL27" s="355"/>
      <c r="AM27" s="261"/>
      <c r="AN27" s="261"/>
      <c r="AO27" s="261"/>
      <c r="AP27" s="261"/>
      <c r="AQ27" s="261"/>
      <c r="AR27" s="261"/>
      <c r="AS27" s="261"/>
      <c r="AT27" s="261"/>
      <c r="AU27" s="261"/>
      <c r="AV27" s="261"/>
      <c r="AW27" s="261"/>
      <c r="AX27" s="261"/>
      <c r="AY27" s="261"/>
      <c r="AZ27" s="261"/>
      <c r="BA27" s="261"/>
      <c r="BB27" s="261"/>
      <c r="BC27" s="262"/>
      <c r="BD27" s="262"/>
      <c r="BE27" s="262"/>
      <c r="BF27" s="262"/>
      <c r="BG27" s="262"/>
      <c r="BH27" s="262"/>
      <c r="BI27" s="262"/>
      <c r="BJ27" s="262"/>
      <c r="BK27" s="262"/>
      <c r="BL27" s="262"/>
      <c r="BM27" s="250"/>
      <c r="BN27" s="250"/>
      <c r="BO27" s="250"/>
      <c r="BP27" s="250"/>
      <c r="BQ27" s="250"/>
      <c r="BR27" s="251" t="s">
        <v>59</v>
      </c>
      <c r="BS27" s="355"/>
      <c r="BT27" s="355"/>
      <c r="BU27" s="355"/>
      <c r="BV27" s="261"/>
      <c r="BW27" s="262"/>
      <c r="BX27" s="262"/>
      <c r="BY27" s="262"/>
      <c r="BZ27" s="262"/>
      <c r="CA27" s="262"/>
      <c r="CB27" s="262"/>
      <c r="CC27" s="262"/>
      <c r="CD27" s="262"/>
      <c r="CE27" s="262"/>
      <c r="CF27" s="262"/>
      <c r="CG27" s="262"/>
      <c r="CH27" s="262"/>
      <c r="CI27" s="262"/>
      <c r="CJ27" s="262"/>
      <c r="CK27" s="262"/>
      <c r="CL27" s="262"/>
      <c r="CM27" s="262"/>
      <c r="CN27" s="262"/>
      <c r="CO27" s="262"/>
      <c r="CP27" s="262" t="s">
        <v>39</v>
      </c>
      <c r="CQ27" s="262"/>
      <c r="CR27" s="262"/>
      <c r="CS27" s="262"/>
      <c r="CT27" s="262"/>
      <c r="CU27" s="262"/>
      <c r="CV27" s="262"/>
      <c r="CW27" s="262"/>
      <c r="CX27" s="262"/>
      <c r="CY27" s="262"/>
      <c r="CZ27" s="262"/>
      <c r="DA27" s="262"/>
      <c r="DB27" s="257">
        <f t="shared" si="0"/>
        <v>1</v>
      </c>
      <c r="DC27" s="257">
        <v>18</v>
      </c>
      <c r="DD27" s="258">
        <f t="shared" si="1"/>
        <v>5.5555555555555554</v>
      </c>
    </row>
    <row r="28" spans="1:108" s="1" customFormat="1" ht="15" customHeight="1">
      <c r="A28" s="441"/>
      <c r="B28" s="223" t="s">
        <v>178</v>
      </c>
      <c r="C28" s="261"/>
      <c r="D28" s="261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1"/>
      <c r="Y28" s="261"/>
      <c r="Z28" s="261"/>
      <c r="AA28" s="261"/>
      <c r="AB28" s="261"/>
      <c r="AC28" s="261"/>
      <c r="AD28" s="260"/>
      <c r="AE28" s="260"/>
      <c r="AF28" s="260"/>
      <c r="AG28" s="260"/>
      <c r="AH28" s="260"/>
      <c r="AI28" s="251" t="s">
        <v>59</v>
      </c>
      <c r="AJ28" s="355"/>
      <c r="AK28" s="355"/>
      <c r="AL28" s="355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2"/>
      <c r="BD28" s="262"/>
      <c r="BE28" s="262"/>
      <c r="BF28" s="262"/>
      <c r="BG28" s="262"/>
      <c r="BH28" s="262"/>
      <c r="BI28" s="262"/>
      <c r="BJ28" s="262"/>
      <c r="BK28" s="262"/>
      <c r="BL28" s="262"/>
      <c r="BM28" s="250"/>
      <c r="BN28" s="250"/>
      <c r="BO28" s="250"/>
      <c r="BP28" s="250"/>
      <c r="BQ28" s="250"/>
      <c r="BR28" s="251" t="s">
        <v>59</v>
      </c>
      <c r="BS28" s="355"/>
      <c r="BT28" s="355"/>
      <c r="BU28" s="355"/>
      <c r="BV28" s="261" t="s">
        <v>39</v>
      </c>
      <c r="BW28" s="262"/>
      <c r="BX28" s="262"/>
      <c r="BY28" s="262"/>
      <c r="BZ28" s="262"/>
      <c r="CA28" s="262"/>
      <c r="CB28" s="262"/>
      <c r="CC28" s="262"/>
      <c r="CD28" s="262"/>
      <c r="CE28" s="262"/>
      <c r="CF28" s="262"/>
      <c r="CG28" s="262"/>
      <c r="CH28" s="262"/>
      <c r="CI28" s="262"/>
      <c r="CJ28" s="262"/>
      <c r="CK28" s="262"/>
      <c r="CL28" s="262"/>
      <c r="CM28" s="262"/>
      <c r="CN28" s="262"/>
      <c r="CO28" s="262"/>
      <c r="CP28" s="262"/>
      <c r="CQ28" s="262"/>
      <c r="CR28" s="262"/>
      <c r="CS28" s="262"/>
      <c r="CT28" s="262"/>
      <c r="CU28" s="262"/>
      <c r="CV28" s="262"/>
      <c r="CW28" s="262"/>
      <c r="CX28" s="262"/>
      <c r="CY28" s="262"/>
      <c r="CZ28" s="262"/>
      <c r="DA28" s="262"/>
      <c r="DB28" s="257">
        <f t="shared" si="0"/>
        <v>1</v>
      </c>
      <c r="DC28" s="257">
        <v>36</v>
      </c>
      <c r="DD28" s="258">
        <f t="shared" si="1"/>
        <v>2.7777777777777777</v>
      </c>
    </row>
    <row r="29" spans="1:108" s="1" customFormat="1" ht="15" customHeight="1">
      <c r="A29" s="441"/>
      <c r="B29" s="221" t="s">
        <v>27</v>
      </c>
      <c r="C29" s="261"/>
      <c r="D29" s="261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1"/>
      <c r="Y29" s="261"/>
      <c r="Z29" s="261"/>
      <c r="AA29" s="261"/>
      <c r="AB29" s="261"/>
      <c r="AC29" s="261" t="s">
        <v>126</v>
      </c>
      <c r="AD29" s="260"/>
      <c r="AE29" s="260"/>
      <c r="AF29" s="260"/>
      <c r="AG29" s="260"/>
      <c r="AH29" s="260"/>
      <c r="AI29" s="251" t="s">
        <v>59</v>
      </c>
      <c r="AJ29" s="355"/>
      <c r="AK29" s="355"/>
      <c r="AL29" s="355"/>
      <c r="AM29" s="261"/>
      <c r="AN29" s="261"/>
      <c r="AO29" s="261"/>
      <c r="AP29" s="261"/>
      <c r="AQ29" s="261"/>
      <c r="AR29" s="261"/>
      <c r="AS29" s="261"/>
      <c r="AT29" s="261"/>
      <c r="AU29" s="261"/>
      <c r="AV29" s="261"/>
      <c r="AW29" s="261"/>
      <c r="AX29" s="261"/>
      <c r="AY29" s="261"/>
      <c r="AZ29" s="261"/>
      <c r="BA29" s="261"/>
      <c r="BB29" s="261"/>
      <c r="BC29" s="262">
        <v>3</v>
      </c>
      <c r="BD29" s="262"/>
      <c r="BE29" s="262"/>
      <c r="BF29" s="262"/>
      <c r="BG29" s="262"/>
      <c r="BH29" s="262"/>
      <c r="BI29" s="262"/>
      <c r="BJ29" s="262"/>
      <c r="BK29" s="262"/>
      <c r="BL29" s="262"/>
      <c r="BM29" s="250"/>
      <c r="BN29" s="250"/>
      <c r="BO29" s="250"/>
      <c r="BP29" s="250"/>
      <c r="BQ29" s="250"/>
      <c r="BR29" s="251" t="s">
        <v>59</v>
      </c>
      <c r="BS29" s="355"/>
      <c r="BT29" s="355"/>
      <c r="BU29" s="355"/>
      <c r="BV29" s="261"/>
      <c r="BW29" s="262"/>
      <c r="BX29" s="262"/>
      <c r="BY29" s="262"/>
      <c r="BZ29" s="262"/>
      <c r="CA29" s="262"/>
      <c r="CB29" s="262" t="s">
        <v>126</v>
      </c>
      <c r="CC29" s="262"/>
      <c r="CD29" s="262"/>
      <c r="CE29" s="262"/>
      <c r="CF29" s="262"/>
      <c r="CG29" s="262"/>
      <c r="CH29" s="262"/>
      <c r="CI29" s="262"/>
      <c r="CJ29" s="262"/>
      <c r="CK29" s="262"/>
      <c r="CL29" s="262"/>
      <c r="CM29" s="262"/>
      <c r="CN29" s="262"/>
      <c r="CO29" s="262"/>
      <c r="CP29" s="262"/>
      <c r="CQ29" s="262"/>
      <c r="CR29" s="262"/>
      <c r="CS29" s="262"/>
      <c r="CT29" s="262"/>
      <c r="CU29" s="262"/>
      <c r="CV29" s="262" t="s">
        <v>176</v>
      </c>
      <c r="CW29" s="262"/>
      <c r="CX29" s="262"/>
      <c r="CY29" s="262"/>
      <c r="CZ29" s="262"/>
      <c r="DA29" s="262"/>
      <c r="DB29" s="257">
        <f t="shared" si="0"/>
        <v>3</v>
      </c>
      <c r="DC29" s="257">
        <v>54</v>
      </c>
      <c r="DD29" s="258">
        <f t="shared" si="1"/>
        <v>5.5555555555555554</v>
      </c>
    </row>
    <row r="30" spans="1:108" s="1" customFormat="1" ht="15" customHeight="1">
      <c r="A30" s="441"/>
      <c r="B30" s="221" t="s">
        <v>181</v>
      </c>
      <c r="C30" s="261"/>
      <c r="D30" s="261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1"/>
      <c r="Y30" s="261"/>
      <c r="Z30" s="261"/>
      <c r="AA30" s="261"/>
      <c r="AB30" s="261"/>
      <c r="AC30" s="261"/>
      <c r="AD30" s="260"/>
      <c r="AE30" s="260"/>
      <c r="AF30" s="260"/>
      <c r="AG30" s="260"/>
      <c r="AH30" s="260"/>
      <c r="AI30" s="251" t="s">
        <v>59</v>
      </c>
      <c r="AJ30" s="355"/>
      <c r="AK30" s="355"/>
      <c r="AL30" s="355"/>
      <c r="AM30" s="261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1"/>
      <c r="BA30" s="261"/>
      <c r="BB30" s="261"/>
      <c r="BC30" s="262"/>
      <c r="BD30" s="262"/>
      <c r="BE30" s="262"/>
      <c r="BF30" s="262"/>
      <c r="BG30" s="262"/>
      <c r="BH30" s="262"/>
      <c r="BI30" s="262"/>
      <c r="BJ30" s="262"/>
      <c r="BK30" s="262"/>
      <c r="BL30" s="262"/>
      <c r="BM30" s="250"/>
      <c r="BN30" s="250"/>
      <c r="BO30" s="250"/>
      <c r="BP30" s="250"/>
      <c r="BQ30" s="250"/>
      <c r="BR30" s="251" t="s">
        <v>59</v>
      </c>
      <c r="BS30" s="355"/>
      <c r="BT30" s="355"/>
      <c r="BU30" s="355"/>
      <c r="BV30" s="261"/>
      <c r="BW30" s="262"/>
      <c r="BX30" s="262"/>
      <c r="BY30" s="262"/>
      <c r="BZ30" s="262"/>
      <c r="CA30" s="262"/>
      <c r="CB30" s="262"/>
      <c r="CC30" s="262"/>
      <c r="CD30" s="262"/>
      <c r="CE30" s="262"/>
      <c r="CF30" s="262"/>
      <c r="CG30" s="262"/>
      <c r="CH30" s="262"/>
      <c r="CI30" s="262"/>
      <c r="CJ30" s="262"/>
      <c r="CK30" s="262"/>
      <c r="CL30" s="262"/>
      <c r="CM30" s="262"/>
      <c r="CN30" s="262"/>
      <c r="CO30" s="262"/>
      <c r="CP30" s="262"/>
      <c r="CQ30" s="262"/>
      <c r="CR30" s="262"/>
      <c r="CS30" s="262"/>
      <c r="CT30" s="262"/>
      <c r="CU30" s="262" t="s">
        <v>39</v>
      </c>
      <c r="CV30" s="262"/>
      <c r="CW30" s="262"/>
      <c r="CX30" s="262"/>
      <c r="CY30" s="262"/>
      <c r="CZ30" s="262"/>
      <c r="DA30" s="262"/>
      <c r="DB30" s="257">
        <f t="shared" si="0"/>
        <v>1</v>
      </c>
      <c r="DC30" s="257">
        <v>18</v>
      </c>
      <c r="DD30" s="258">
        <f t="shared" si="1"/>
        <v>5.5555555555555554</v>
      </c>
    </row>
    <row r="31" spans="1:108" s="1" customFormat="1" ht="13.8">
      <c r="B31" s="183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</row>
    <row r="32" spans="1:108" s="1" customFormat="1" ht="18.75" customHeight="1">
      <c r="B32" s="315"/>
      <c r="C32" s="10" t="s">
        <v>20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9" s="1" customFormat="1" ht="18.75" customHeight="1">
      <c r="A33" s="190"/>
      <c r="B33" s="315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</row>
    <row r="34" spans="1:39" s="194" customFormat="1" ht="18.75" customHeight="1">
      <c r="A34" s="192"/>
      <c r="B34" s="193"/>
      <c r="C34" s="195" t="s">
        <v>150</v>
      </c>
      <c r="D34" s="192"/>
      <c r="E34" s="192"/>
      <c r="F34" s="192"/>
      <c r="G34" s="192"/>
      <c r="H34" s="192"/>
      <c r="I34" s="192"/>
      <c r="J34" s="192"/>
      <c r="K34" s="196"/>
      <c r="L34" s="196"/>
      <c r="M34" s="196"/>
      <c r="N34" s="196"/>
      <c r="O34" s="196"/>
      <c r="P34" s="196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1:39" s="1" customFormat="1" ht="18.75" customHeight="1">
      <c r="A35" s="190"/>
      <c r="B35" s="315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</row>
    <row r="36" spans="1:39" s="1" customFormat="1" ht="11.25" customHeight="1">
      <c r="A36" s="190"/>
      <c r="C36" s="9" t="s">
        <v>21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 s="1" customFormat="1" ht="16.5" customHeight="1">
      <c r="A37" s="19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39">
      <c r="B38" s="190"/>
      <c r="C38" s="30" t="s">
        <v>56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</row>
    <row r="39" spans="1:39">
      <c r="B39" s="190"/>
      <c r="C39" s="24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>
      <c r="B40" s="190"/>
      <c r="C40" s="25"/>
      <c r="D40" s="26" t="s">
        <v>62</v>
      </c>
      <c r="E40" s="26"/>
      <c r="F40" s="26"/>
      <c r="G40" s="10"/>
      <c r="H40" s="10"/>
      <c r="I40" s="10"/>
      <c r="J40" s="190"/>
      <c r="K40" s="190"/>
      <c r="L40" s="190"/>
      <c r="M40" s="190"/>
      <c r="N40" s="190"/>
      <c r="O40" s="190"/>
      <c r="P40" s="10"/>
      <c r="Q40" s="10"/>
      <c r="R40" s="10"/>
      <c r="S40" s="10"/>
      <c r="T40" s="10"/>
      <c r="U40" s="10"/>
      <c r="V40" s="10"/>
      <c r="W40" s="1"/>
      <c r="X40" s="1"/>
      <c r="Y40" s="1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39" ht="54.75" customHeight="1">
      <c r="C41" s="1"/>
      <c r="D41" s="422"/>
      <c r="E41" s="422"/>
      <c r="F41" s="422"/>
      <c r="G41" s="422"/>
      <c r="H41" s="283"/>
      <c r="I41" s="190"/>
      <c r="J41" s="369" t="s">
        <v>147</v>
      </c>
      <c r="K41" s="370"/>
      <c r="L41" s="370"/>
      <c r="M41" s="371"/>
      <c r="N41" s="199" t="s">
        <v>77</v>
      </c>
      <c r="O41" s="190"/>
      <c r="P41" s="372" t="s">
        <v>54</v>
      </c>
      <c r="Q41" s="373"/>
      <c r="R41" s="374"/>
      <c r="S41" s="149" t="s">
        <v>53</v>
      </c>
      <c r="T41" s="190"/>
      <c r="U41" s="190"/>
      <c r="V41" s="190"/>
      <c r="W41" s="190"/>
      <c r="X41" s="190"/>
      <c r="Y41" s="190"/>
      <c r="Z41" s="190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>
      <c r="C42" s="1"/>
      <c r="D42" s="421"/>
      <c r="E42" s="421"/>
      <c r="F42" s="421"/>
      <c r="G42" s="421"/>
      <c r="H42" s="284"/>
      <c r="I42" s="190"/>
      <c r="J42" s="378" t="s">
        <v>132</v>
      </c>
      <c r="K42" s="379"/>
      <c r="L42" s="379"/>
      <c r="M42" s="380"/>
      <c r="N42" s="163" t="s">
        <v>76</v>
      </c>
      <c r="O42" s="190"/>
      <c r="P42" s="381" t="s">
        <v>44</v>
      </c>
      <c r="Q42" s="382"/>
      <c r="R42" s="383"/>
      <c r="S42" s="150"/>
      <c r="T42" s="190"/>
      <c r="U42" s="190"/>
      <c r="V42" s="190"/>
      <c r="W42" s="190"/>
      <c r="X42" s="190"/>
      <c r="Y42" s="190"/>
      <c r="Z42" s="190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>
      <c r="C43" s="1"/>
      <c r="D43" s="421"/>
      <c r="E43" s="421"/>
      <c r="F43" s="421"/>
      <c r="G43" s="421"/>
      <c r="H43" s="285"/>
      <c r="I43" s="190"/>
      <c r="J43" s="378" t="s">
        <v>102</v>
      </c>
      <c r="K43" s="379"/>
      <c r="L43" s="379"/>
      <c r="M43" s="380"/>
      <c r="N43" s="163" t="s">
        <v>103</v>
      </c>
      <c r="O43" s="190"/>
      <c r="P43" s="384" t="s">
        <v>42</v>
      </c>
      <c r="Q43" s="385"/>
      <c r="R43" s="386"/>
      <c r="S43" s="159"/>
      <c r="T43" s="190"/>
      <c r="U43" s="190"/>
      <c r="V43" s="190"/>
      <c r="W43" s="190"/>
      <c r="X43" s="190"/>
      <c r="Y43" s="190"/>
      <c r="Z43" s="19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>
      <c r="C44" s="1"/>
      <c r="D44" s="421"/>
      <c r="E44" s="421"/>
      <c r="F44" s="421"/>
      <c r="G44" s="421"/>
      <c r="H44" s="285"/>
      <c r="I44" s="190"/>
      <c r="J44" s="387" t="s">
        <v>113</v>
      </c>
      <c r="K44" s="388"/>
      <c r="L44" s="388"/>
      <c r="M44" s="389"/>
      <c r="N44" s="163" t="s">
        <v>112</v>
      </c>
      <c r="O44" s="190"/>
      <c r="P44" s="381" t="s">
        <v>43</v>
      </c>
      <c r="Q44" s="382"/>
      <c r="R44" s="383"/>
      <c r="S44" s="151"/>
      <c r="T44" s="190"/>
      <c r="U44" s="190"/>
      <c r="V44" s="190"/>
      <c r="W44" s="190"/>
      <c r="X44" s="190"/>
      <c r="Y44" s="190"/>
      <c r="Z44" s="19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>
      <c r="C45" s="1"/>
      <c r="D45" s="420"/>
      <c r="E45" s="420"/>
      <c r="F45" s="420"/>
      <c r="G45" s="420"/>
      <c r="H45" s="285"/>
      <c r="I45" s="190"/>
      <c r="J45" s="378" t="s">
        <v>131</v>
      </c>
      <c r="K45" s="379"/>
      <c r="L45" s="379"/>
      <c r="M45" s="380"/>
      <c r="N45" s="163" t="s">
        <v>101</v>
      </c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>
      <c r="C46" s="1"/>
      <c r="D46" s="420"/>
      <c r="E46" s="420"/>
      <c r="F46" s="420"/>
      <c r="G46" s="420"/>
      <c r="H46" s="284"/>
      <c r="I46" s="190"/>
      <c r="J46" s="387" t="s">
        <v>106</v>
      </c>
      <c r="K46" s="388"/>
      <c r="L46" s="388"/>
      <c r="M46" s="389"/>
      <c r="N46" s="163" t="s">
        <v>105</v>
      </c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>
      <c r="C47" s="1"/>
      <c r="D47" s="421"/>
      <c r="E47" s="421"/>
      <c r="F47" s="421"/>
      <c r="G47" s="421"/>
      <c r="H47" s="285"/>
      <c r="I47" s="190"/>
      <c r="J47" s="387" t="s">
        <v>114</v>
      </c>
      <c r="K47" s="388"/>
      <c r="L47" s="388"/>
      <c r="M47" s="389"/>
      <c r="N47" s="163" t="s">
        <v>104</v>
      </c>
      <c r="O47" s="190"/>
      <c r="P47" s="372" t="s">
        <v>60</v>
      </c>
      <c r="Q47" s="373"/>
      <c r="R47" s="374"/>
      <c r="S47" s="152"/>
      <c r="T47" s="190"/>
      <c r="U47" s="190"/>
      <c r="V47" s="190"/>
      <c r="W47" s="190"/>
      <c r="X47" s="190"/>
      <c r="Y47" s="190"/>
      <c r="Z47" s="19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>
      <c r="C48" s="1"/>
      <c r="D48" s="421"/>
      <c r="E48" s="421"/>
      <c r="F48" s="421"/>
      <c r="G48" s="421"/>
      <c r="H48" s="285"/>
      <c r="I48" s="190"/>
      <c r="J48" s="387" t="s">
        <v>115</v>
      </c>
      <c r="K48" s="388"/>
      <c r="L48" s="388"/>
      <c r="M48" s="389"/>
      <c r="N48" s="163" t="s">
        <v>107</v>
      </c>
      <c r="O48" s="190"/>
      <c r="P48" s="372" t="s">
        <v>61</v>
      </c>
      <c r="Q48" s="373"/>
      <c r="R48" s="374"/>
      <c r="S48" s="153" t="s">
        <v>59</v>
      </c>
      <c r="T48" s="190"/>
      <c r="U48" s="190"/>
      <c r="V48" s="190"/>
      <c r="W48" s="190"/>
      <c r="X48" s="190"/>
      <c r="Y48" s="190"/>
      <c r="Z48" s="19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>
      <c r="C49" s="1"/>
      <c r="D49" s="423"/>
      <c r="E49" s="423"/>
      <c r="F49" s="423"/>
      <c r="G49" s="423"/>
      <c r="H49" s="285"/>
      <c r="I49" s="190"/>
      <c r="J49" s="387" t="s">
        <v>116</v>
      </c>
      <c r="K49" s="388"/>
      <c r="L49" s="388"/>
      <c r="M49" s="389"/>
      <c r="N49" s="163" t="s">
        <v>108</v>
      </c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>
      <c r="C50" s="1"/>
      <c r="D50" s="421"/>
      <c r="E50" s="421"/>
      <c r="F50" s="421"/>
      <c r="G50" s="421"/>
      <c r="H50" s="285"/>
      <c r="I50" s="190"/>
      <c r="J50" s="387" t="s">
        <v>117</v>
      </c>
      <c r="K50" s="388"/>
      <c r="L50" s="388"/>
      <c r="M50" s="389"/>
      <c r="N50" s="163" t="s">
        <v>118</v>
      </c>
      <c r="O50" s="190"/>
      <c r="P50" s="141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 ht="25.5" customHeight="1">
      <c r="C51" s="1"/>
      <c r="D51" s="423"/>
      <c r="E51" s="423"/>
      <c r="F51" s="423"/>
      <c r="G51" s="423"/>
      <c r="H51" s="284"/>
      <c r="I51" s="190"/>
      <c r="J51" s="387" t="s">
        <v>119</v>
      </c>
      <c r="K51" s="388"/>
      <c r="L51" s="388"/>
      <c r="M51" s="389"/>
      <c r="N51" s="163" t="s">
        <v>109</v>
      </c>
      <c r="O51" s="190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"/>
      <c r="AG51" s="1"/>
      <c r="AH51" s="1"/>
      <c r="AI51" s="1"/>
      <c r="AJ51" s="1"/>
      <c r="AK51" s="1"/>
      <c r="AL51" s="1"/>
      <c r="AM51" s="1"/>
    </row>
    <row r="52" spans="3:39">
      <c r="C52" s="1"/>
      <c r="D52" s="420"/>
      <c r="E52" s="420"/>
      <c r="F52" s="420"/>
      <c r="G52" s="420"/>
      <c r="H52" s="285"/>
      <c r="I52" s="190"/>
      <c r="J52" s="387" t="s">
        <v>120</v>
      </c>
      <c r="K52" s="388"/>
      <c r="L52" s="388"/>
      <c r="M52" s="389"/>
      <c r="N52" s="163" t="s">
        <v>110</v>
      </c>
      <c r="O52" s="190"/>
      <c r="P52" s="323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>
      <c r="C53" s="1"/>
      <c r="D53" s="421"/>
      <c r="E53" s="421"/>
      <c r="F53" s="421"/>
      <c r="G53" s="421"/>
      <c r="H53" s="285"/>
      <c r="I53" s="190"/>
      <c r="J53" s="387" t="s">
        <v>127</v>
      </c>
      <c r="K53" s="388"/>
      <c r="L53" s="388"/>
      <c r="M53" s="389"/>
      <c r="N53" s="163" t="s">
        <v>126</v>
      </c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>
      <c r="C54" s="1"/>
      <c r="D54" s="420"/>
      <c r="E54" s="420"/>
      <c r="F54" s="420"/>
      <c r="G54" s="420"/>
      <c r="H54" s="285"/>
      <c r="I54" s="190"/>
      <c r="J54" s="387" t="s">
        <v>121</v>
      </c>
      <c r="K54" s="388"/>
      <c r="L54" s="388"/>
      <c r="M54" s="389"/>
      <c r="N54" s="163" t="s">
        <v>111</v>
      </c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>
      <c r="C55" s="1"/>
      <c r="D55" s="421"/>
      <c r="E55" s="432"/>
      <c r="F55" s="432"/>
      <c r="G55" s="432"/>
      <c r="H55" s="285"/>
      <c r="I55" s="190"/>
      <c r="J55" s="387" t="s">
        <v>122</v>
      </c>
      <c r="K55" s="388"/>
      <c r="L55" s="388"/>
      <c r="M55" s="389"/>
      <c r="N55" s="163" t="s">
        <v>39</v>
      </c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>
      <c r="C56" s="1"/>
      <c r="D56" s="423"/>
      <c r="E56" s="420"/>
      <c r="F56" s="420"/>
      <c r="G56" s="420"/>
      <c r="H56" s="285"/>
      <c r="I56" s="190"/>
      <c r="J56" s="419" t="s">
        <v>124</v>
      </c>
      <c r="K56" s="419"/>
      <c r="L56" s="419"/>
      <c r="M56" s="419"/>
      <c r="N56" s="190" t="s">
        <v>125</v>
      </c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>
      <c r="C57" s="1"/>
      <c r="D57" s="421"/>
      <c r="E57" s="421"/>
      <c r="F57" s="421"/>
      <c r="G57" s="421"/>
      <c r="H57" s="285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>
      <c r="C58" s="1"/>
      <c r="D58" s="421"/>
      <c r="E58" s="421"/>
      <c r="F58" s="421"/>
      <c r="G58" s="421"/>
      <c r="H58" s="285"/>
      <c r="I58" s="190"/>
      <c r="J58" s="428"/>
      <c r="K58" s="428"/>
      <c r="L58" s="428"/>
      <c r="M58" s="428"/>
      <c r="N58" s="198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>
      <c r="C59" s="1"/>
      <c r="D59" s="421"/>
      <c r="E59" s="421"/>
      <c r="F59" s="421"/>
      <c r="G59" s="421"/>
      <c r="H59" s="285"/>
      <c r="I59" s="190"/>
      <c r="J59" s="429"/>
      <c r="K59" s="430"/>
      <c r="L59" s="430"/>
      <c r="M59" s="431"/>
      <c r="N59" s="198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>
      <c r="C60" s="1"/>
      <c r="D60" s="421"/>
      <c r="E60" s="421"/>
      <c r="F60" s="421"/>
      <c r="G60" s="421"/>
      <c r="H60" s="286"/>
      <c r="I60" s="190"/>
      <c r="J60" s="427"/>
      <c r="K60" s="427"/>
      <c r="L60" s="427"/>
      <c r="M60" s="427"/>
      <c r="N60" s="197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>
      <c r="C61" s="1"/>
      <c r="D61" s="421"/>
      <c r="E61" s="421"/>
      <c r="F61" s="421"/>
      <c r="G61" s="421"/>
      <c r="H61" s="286"/>
      <c r="I61" s="190"/>
      <c r="J61" s="324"/>
      <c r="K61" s="324"/>
      <c r="L61" s="324"/>
      <c r="M61" s="324"/>
      <c r="N61" s="197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 ht="17.399999999999999">
      <c r="C62" s="1"/>
      <c r="D62" s="421"/>
      <c r="E62" s="421"/>
      <c r="F62" s="421"/>
      <c r="G62" s="421"/>
      <c r="H62" s="286"/>
      <c r="I62" s="190"/>
      <c r="J62" s="425" t="s">
        <v>140</v>
      </c>
      <c r="K62" s="425"/>
      <c r="L62" s="425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3:39" ht="33.75" customHeight="1">
      <c r="C63" s="1"/>
      <c r="D63" s="420"/>
      <c r="E63" s="420"/>
      <c r="F63" s="420"/>
      <c r="G63" s="420"/>
      <c r="H63" s="287"/>
      <c r="I63" s="190"/>
      <c r="J63" s="426" t="s">
        <v>149</v>
      </c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190"/>
      <c r="X63" s="190"/>
      <c r="Y63" s="190"/>
      <c r="Z63" s="190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3:39">
      <c r="C64" s="1"/>
      <c r="D64" s="423"/>
      <c r="E64" s="423"/>
      <c r="F64" s="423"/>
      <c r="G64" s="423"/>
      <c r="H64" s="288"/>
      <c r="I64" s="190"/>
      <c r="J64" s="418" t="s">
        <v>148</v>
      </c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190"/>
      <c r="X64" s="190"/>
      <c r="Y64" s="190"/>
      <c r="Z64" s="190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3:39">
      <c r="C65" s="1"/>
      <c r="D65" s="423"/>
      <c r="E65" s="423"/>
      <c r="F65" s="423"/>
      <c r="G65" s="423"/>
      <c r="H65" s="289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3:39">
      <c r="C66" s="1"/>
      <c r="D66" s="290"/>
      <c r="E66" s="290"/>
      <c r="F66" s="290"/>
      <c r="G66" s="290"/>
      <c r="H66" s="2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3:39" ht="24" customHeight="1">
      <c r="C67" s="1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3:39">
      <c r="C68" s="1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3:39">
      <c r="C69" s="1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</sheetData>
  <mergeCells count="67">
    <mergeCell ref="C9:AK9"/>
    <mergeCell ref="AL9:DA9"/>
    <mergeCell ref="A1:AK1"/>
    <mergeCell ref="A2:AK2"/>
    <mergeCell ref="A3:AK3"/>
    <mergeCell ref="A4:AK4"/>
    <mergeCell ref="A5:AK5"/>
    <mergeCell ref="A6:DD6"/>
    <mergeCell ref="C8:S8"/>
    <mergeCell ref="T8:AM8"/>
    <mergeCell ref="AN8:BJ8"/>
    <mergeCell ref="BL8:CD8"/>
    <mergeCell ref="CE8:DA8"/>
    <mergeCell ref="D46:G46"/>
    <mergeCell ref="J46:M46"/>
    <mergeCell ref="P41:R41"/>
    <mergeCell ref="D42:G42"/>
    <mergeCell ref="J42:M42"/>
    <mergeCell ref="P42:R42"/>
    <mergeCell ref="D43:G43"/>
    <mergeCell ref="J43:M43"/>
    <mergeCell ref="P43:R43"/>
    <mergeCell ref="D41:G41"/>
    <mergeCell ref="J41:M41"/>
    <mergeCell ref="D44:G44"/>
    <mergeCell ref="J44:M44"/>
    <mergeCell ref="P44:R44"/>
    <mergeCell ref="D45:G45"/>
    <mergeCell ref="J45:M45"/>
    <mergeCell ref="J51:M51"/>
    <mergeCell ref="D47:G47"/>
    <mergeCell ref="J47:M47"/>
    <mergeCell ref="P47:R47"/>
    <mergeCell ref="D48:G48"/>
    <mergeCell ref="J48:M48"/>
    <mergeCell ref="P48:R48"/>
    <mergeCell ref="D61:G61"/>
    <mergeCell ref="D62:G62"/>
    <mergeCell ref="J62:L62"/>
    <mergeCell ref="D55:G55"/>
    <mergeCell ref="J55:M55"/>
    <mergeCell ref="D56:G56"/>
    <mergeCell ref="J56:M56"/>
    <mergeCell ref="D57:G57"/>
    <mergeCell ref="D58:G58"/>
    <mergeCell ref="J58:M58"/>
    <mergeCell ref="A13:A30"/>
    <mergeCell ref="D59:G59"/>
    <mergeCell ref="J59:M59"/>
    <mergeCell ref="D60:G60"/>
    <mergeCell ref="J60:M60"/>
    <mergeCell ref="D52:G52"/>
    <mergeCell ref="J52:M52"/>
    <mergeCell ref="D53:G53"/>
    <mergeCell ref="J53:M53"/>
    <mergeCell ref="D54:G54"/>
    <mergeCell ref="J54:M54"/>
    <mergeCell ref="D49:G49"/>
    <mergeCell ref="J49:M49"/>
    <mergeCell ref="D50:G50"/>
    <mergeCell ref="J50:M50"/>
    <mergeCell ref="D51:G51"/>
    <mergeCell ref="D63:G63"/>
    <mergeCell ref="J63:V63"/>
    <mergeCell ref="D64:G64"/>
    <mergeCell ref="J64:V64"/>
    <mergeCell ref="D65:G65"/>
  </mergeCells>
  <conditionalFormatting sqref="AG11:AG12">
    <cfRule type="colorScale" priority="27">
      <colorScale>
        <cfvo type="min" val="0"/>
        <cfvo type="max" val="0"/>
        <color rgb="FFFF7128"/>
        <color rgb="FFFFEF9C"/>
      </colorScale>
    </cfRule>
  </conditionalFormatting>
  <conditionalFormatting sqref="BP11:BT12 BM12:BO12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 AD13:AH30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30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30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BR13:BR30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AG11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P11:BT11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D70"/>
  <sheetViews>
    <sheetView zoomScale="85" zoomScaleNormal="85" workbookViewId="0">
      <selection activeCell="B31" sqref="B31"/>
    </sheetView>
  </sheetViews>
  <sheetFormatPr defaultRowHeight="14.4"/>
  <cols>
    <col min="2" max="2" width="28.4414062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7" width="9.109375" customWidth="1"/>
    <col min="58" max="63" width="12" customWidth="1"/>
    <col min="64" max="76" width="9.109375" customWidth="1"/>
    <col min="77" max="77" width="10.5546875" customWidth="1"/>
    <col min="78" max="85" width="9.109375" customWidth="1"/>
    <col min="86" max="86" width="9.6640625" customWidth="1"/>
    <col min="87" max="87" width="11" customWidth="1"/>
    <col min="88" max="99" width="9.109375" customWidth="1"/>
    <col min="100" max="105" width="9.109375" hidden="1" customWidth="1"/>
    <col min="106" max="106" width="10.88671875" customWidth="1"/>
    <col min="108" max="108" width="11.33203125" customWidth="1"/>
  </cols>
  <sheetData>
    <row r="1" spans="1:108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</row>
    <row r="2" spans="1:108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</row>
    <row r="3" spans="1:108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</row>
    <row r="4" spans="1:108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</row>
    <row r="5" spans="1:108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</row>
    <row r="6" spans="1:108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</row>
    <row r="7" spans="1:108" s="1" customForma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5"/>
      <c r="CC7" s="315"/>
      <c r="CD7" s="315"/>
      <c r="CE7" s="315"/>
      <c r="CF7" s="315"/>
      <c r="CG7" s="315"/>
      <c r="CH7" s="315"/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15"/>
      <c r="CT7" s="315"/>
      <c r="CU7" s="315"/>
      <c r="CV7" s="315"/>
      <c r="CW7" s="315"/>
      <c r="CX7" s="315"/>
      <c r="CY7" s="315"/>
      <c r="CZ7" s="315"/>
      <c r="DA7" s="315"/>
      <c r="DB7" s="315"/>
      <c r="DC7" s="315"/>
      <c r="DD7" s="315"/>
    </row>
    <row r="8" spans="1:108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96"/>
      <c r="AN8" s="424" t="s">
        <v>160</v>
      </c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11"/>
      <c r="BL8" s="360" t="s">
        <v>161</v>
      </c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 t="s">
        <v>163</v>
      </c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1"/>
      <c r="DB8" s="317" t="s">
        <v>51</v>
      </c>
      <c r="DC8" s="318"/>
      <c r="DD8" s="319"/>
    </row>
    <row r="9" spans="1:108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 t="s">
        <v>162</v>
      </c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1"/>
      <c r="DB9" s="320"/>
      <c r="DC9" s="321"/>
      <c r="DD9" s="322"/>
    </row>
    <row r="10" spans="1:108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8" t="s">
        <v>9</v>
      </c>
      <c r="CW10" s="39" t="s">
        <v>6</v>
      </c>
      <c r="CX10" s="39" t="s">
        <v>75</v>
      </c>
      <c r="CY10" s="312" t="s">
        <v>7</v>
      </c>
      <c r="CZ10" s="312" t="s">
        <v>8</v>
      </c>
      <c r="DA10" s="37" t="s">
        <v>9</v>
      </c>
      <c r="DB10" s="314" t="s">
        <v>141</v>
      </c>
      <c r="DC10" s="313" t="s">
        <v>58</v>
      </c>
      <c r="DD10" s="316" t="s">
        <v>142</v>
      </c>
    </row>
    <row r="11" spans="1:108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228">
        <v>24</v>
      </c>
      <c r="AJ11" s="231">
        <v>25</v>
      </c>
      <c r="AK11" s="231">
        <v>26</v>
      </c>
      <c r="AL11" s="231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22</v>
      </c>
      <c r="CW11" s="310">
        <v>23</v>
      </c>
      <c r="CX11" s="310">
        <v>24</v>
      </c>
      <c r="CY11" s="310">
        <v>29</v>
      </c>
      <c r="CZ11" s="310">
        <v>30</v>
      </c>
      <c r="DA11" s="227">
        <v>31</v>
      </c>
      <c r="DB11" s="303"/>
      <c r="DC11" s="304"/>
      <c r="DD11" s="309"/>
    </row>
    <row r="12" spans="1:108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39">
        <v>30</v>
      </c>
      <c r="AE12" s="239">
        <v>31</v>
      </c>
      <c r="AF12" s="239">
        <v>32</v>
      </c>
      <c r="AG12" s="241">
        <v>33</v>
      </c>
      <c r="AH12" s="241">
        <v>34</v>
      </c>
      <c r="AI12" s="11">
        <v>35</v>
      </c>
      <c r="AJ12" s="239">
        <v>36</v>
      </c>
      <c r="AK12" s="239">
        <v>37</v>
      </c>
      <c r="AL12" s="239">
        <v>38</v>
      </c>
      <c r="AM12" s="239">
        <v>39</v>
      </c>
      <c r="AN12" s="239">
        <v>40</v>
      </c>
      <c r="AO12" s="239">
        <v>41</v>
      </c>
      <c r="AP12" s="239">
        <v>42</v>
      </c>
      <c r="AQ12" s="239">
        <v>43</v>
      </c>
      <c r="AR12" s="239">
        <v>44</v>
      </c>
      <c r="AS12" s="239">
        <v>45</v>
      </c>
      <c r="AT12" s="239">
        <v>46</v>
      </c>
      <c r="AU12" s="239">
        <v>47</v>
      </c>
      <c r="AV12" s="239">
        <v>48</v>
      </c>
      <c r="AW12" s="239">
        <v>49</v>
      </c>
      <c r="AX12" s="239">
        <v>50</v>
      </c>
      <c r="AY12" s="239">
        <v>51</v>
      </c>
      <c r="AZ12" s="239">
        <v>52</v>
      </c>
      <c r="BA12" s="239">
        <v>53</v>
      </c>
      <c r="BB12" s="239">
        <v>54</v>
      </c>
      <c r="BC12" s="239">
        <v>55</v>
      </c>
      <c r="BD12" s="239">
        <v>56</v>
      </c>
      <c r="BE12" s="239">
        <v>57</v>
      </c>
      <c r="BF12" s="239">
        <v>58</v>
      </c>
      <c r="BG12" s="239">
        <v>59</v>
      </c>
      <c r="BH12" s="239">
        <v>60</v>
      </c>
      <c r="BI12" s="239">
        <v>61</v>
      </c>
      <c r="BJ12" s="239">
        <v>62</v>
      </c>
      <c r="BK12" s="239">
        <v>63</v>
      </c>
      <c r="BL12" s="239">
        <v>64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39">
        <v>70</v>
      </c>
      <c r="BS12" s="239">
        <v>71</v>
      </c>
      <c r="BT12" s="239">
        <v>72</v>
      </c>
      <c r="BU12" s="239">
        <v>73</v>
      </c>
      <c r="BV12" s="239">
        <v>74</v>
      </c>
      <c r="BW12" s="239">
        <v>75</v>
      </c>
      <c r="BX12" s="239">
        <v>76</v>
      </c>
      <c r="BY12" s="239">
        <v>77</v>
      </c>
      <c r="BZ12" s="239">
        <v>78</v>
      </c>
      <c r="CA12" s="239">
        <v>79</v>
      </c>
      <c r="CB12" s="239">
        <v>80</v>
      </c>
      <c r="CC12" s="239">
        <v>81</v>
      </c>
      <c r="CD12" s="239">
        <v>82</v>
      </c>
      <c r="CE12" s="239">
        <v>83</v>
      </c>
      <c r="CF12" s="239">
        <v>84</v>
      </c>
      <c r="CG12" s="239">
        <v>85</v>
      </c>
      <c r="CH12" s="239">
        <v>86</v>
      </c>
      <c r="CI12" s="239">
        <v>87</v>
      </c>
      <c r="CJ12" s="239">
        <v>88</v>
      </c>
      <c r="CK12" s="239">
        <v>89</v>
      </c>
      <c r="CL12" s="239">
        <v>90</v>
      </c>
      <c r="CM12" s="239">
        <v>91</v>
      </c>
      <c r="CN12" s="239">
        <v>92</v>
      </c>
      <c r="CO12" s="239">
        <v>93</v>
      </c>
      <c r="CP12" s="239">
        <v>94</v>
      </c>
      <c r="CQ12" s="239">
        <v>95</v>
      </c>
      <c r="CR12" s="239">
        <v>96</v>
      </c>
      <c r="CS12" s="239">
        <v>97</v>
      </c>
      <c r="CT12" s="239">
        <v>98</v>
      </c>
      <c r="CU12" s="239">
        <v>99</v>
      </c>
      <c r="CV12" s="239">
        <v>100</v>
      </c>
      <c r="CW12" s="239">
        <v>101</v>
      </c>
      <c r="CX12" s="239">
        <v>102</v>
      </c>
      <c r="CY12" s="239">
        <v>103</v>
      </c>
      <c r="CZ12" s="239">
        <v>104</v>
      </c>
      <c r="DA12" s="239">
        <v>105</v>
      </c>
      <c r="DB12" s="243">
        <v>106</v>
      </c>
      <c r="DC12" s="243">
        <v>107</v>
      </c>
      <c r="DD12" s="243">
        <v>108</v>
      </c>
    </row>
    <row r="13" spans="1:108" s="1" customFormat="1" ht="13.8">
      <c r="A13" s="433">
        <v>8</v>
      </c>
      <c r="B13" s="245" t="s">
        <v>152</v>
      </c>
      <c r="C13" s="249"/>
      <c r="D13" s="249"/>
      <c r="E13" s="249"/>
      <c r="F13" s="249"/>
      <c r="G13" s="249" t="s">
        <v>103</v>
      </c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60"/>
      <c r="AE13" s="260"/>
      <c r="AF13" s="260"/>
      <c r="AG13" s="260"/>
      <c r="AH13" s="260"/>
      <c r="AI13" s="251" t="s">
        <v>59</v>
      </c>
      <c r="AJ13" s="346"/>
      <c r="AK13" s="346"/>
      <c r="AL13" s="346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 t="s">
        <v>103</v>
      </c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50"/>
      <c r="BN13" s="250"/>
      <c r="BO13" s="250"/>
      <c r="BP13" s="250"/>
      <c r="BQ13" s="250"/>
      <c r="BR13" s="251" t="s">
        <v>59</v>
      </c>
      <c r="BS13" s="346"/>
      <c r="BT13" s="346"/>
      <c r="BU13" s="346"/>
      <c r="BV13" s="249"/>
      <c r="BW13" s="249"/>
      <c r="BX13" s="249"/>
      <c r="BY13" s="249" t="s">
        <v>103</v>
      </c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 t="s">
        <v>103</v>
      </c>
      <c r="CT13" s="249"/>
      <c r="CU13" s="249"/>
      <c r="CV13" s="249"/>
      <c r="CW13" s="249"/>
      <c r="CX13" s="249"/>
      <c r="CY13" s="249"/>
      <c r="CZ13" s="249"/>
      <c r="DA13" s="249"/>
      <c r="DB13" s="253">
        <f t="shared" ref="DB13:DB31" si="0">COUNTIF(C13:DA13,"*")-2</f>
        <v>4</v>
      </c>
      <c r="DC13" s="253">
        <v>54</v>
      </c>
      <c r="DD13" s="254">
        <f t="shared" ref="DD13:DD31" si="1">DB13/DC13*100</f>
        <v>7.4074074074074066</v>
      </c>
    </row>
    <row r="14" spans="1:108" s="1" customFormat="1" ht="13.8">
      <c r="A14" s="434"/>
      <c r="B14" s="246" t="s">
        <v>153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 t="s">
        <v>103</v>
      </c>
      <c r="V14" s="249"/>
      <c r="W14" s="249"/>
      <c r="X14" s="249"/>
      <c r="Y14" s="249"/>
      <c r="Z14" s="249"/>
      <c r="AA14" s="249"/>
      <c r="AB14" s="249"/>
      <c r="AC14" s="249"/>
      <c r="AD14" s="260"/>
      <c r="AE14" s="260"/>
      <c r="AF14" s="260"/>
      <c r="AG14" s="260"/>
      <c r="AH14" s="260"/>
      <c r="AI14" s="251" t="s">
        <v>59</v>
      </c>
      <c r="AJ14" s="346"/>
      <c r="AK14" s="346"/>
      <c r="AL14" s="346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 t="s">
        <v>103</v>
      </c>
      <c r="BE14" s="249"/>
      <c r="BF14" s="249"/>
      <c r="BG14" s="249"/>
      <c r="BH14" s="249"/>
      <c r="BI14" s="249"/>
      <c r="BJ14" s="249"/>
      <c r="BK14" s="249"/>
      <c r="BL14" s="249"/>
      <c r="BM14" s="250"/>
      <c r="BN14" s="250"/>
      <c r="BO14" s="250"/>
      <c r="BP14" s="250"/>
      <c r="BQ14" s="250"/>
      <c r="BR14" s="251" t="s">
        <v>59</v>
      </c>
      <c r="BS14" s="346"/>
      <c r="BT14" s="346"/>
      <c r="BU14" s="346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 t="s">
        <v>103</v>
      </c>
      <c r="CV14" s="249"/>
      <c r="CW14" s="249"/>
      <c r="CX14" s="249"/>
      <c r="CY14" s="249"/>
      <c r="CZ14" s="249"/>
      <c r="DA14" s="249"/>
      <c r="DB14" s="253">
        <f t="shared" si="0"/>
        <v>3</v>
      </c>
      <c r="DC14" s="253">
        <v>36</v>
      </c>
      <c r="DD14" s="254">
        <f t="shared" si="1"/>
        <v>8.3333333333333321</v>
      </c>
    </row>
    <row r="15" spans="1:108" s="1" customFormat="1" ht="13.8">
      <c r="A15" s="434"/>
      <c r="B15" s="246" t="s">
        <v>22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 t="s">
        <v>154</v>
      </c>
      <c r="Z15" s="249"/>
      <c r="AA15" s="249"/>
      <c r="AB15" s="249"/>
      <c r="AC15" s="249"/>
      <c r="AD15" s="260"/>
      <c r="AE15" s="260"/>
      <c r="AF15" s="260"/>
      <c r="AG15" s="260"/>
      <c r="AH15" s="260"/>
      <c r="AI15" s="251" t="s">
        <v>59</v>
      </c>
      <c r="AJ15" s="346"/>
      <c r="AK15" s="346"/>
      <c r="AL15" s="346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 t="s">
        <v>103</v>
      </c>
      <c r="BL15" s="249"/>
      <c r="BM15" s="250"/>
      <c r="BN15" s="250"/>
      <c r="BO15" s="250"/>
      <c r="BP15" s="250"/>
      <c r="BQ15" s="250"/>
      <c r="BR15" s="251" t="s">
        <v>59</v>
      </c>
      <c r="BS15" s="346"/>
      <c r="BT15" s="346"/>
      <c r="BU15" s="346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 t="s">
        <v>154</v>
      </c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 t="s">
        <v>154</v>
      </c>
      <c r="CX15" s="249"/>
      <c r="CY15" s="249"/>
      <c r="CZ15" s="249"/>
      <c r="DA15" s="249"/>
      <c r="DB15" s="253">
        <f t="shared" si="0"/>
        <v>4</v>
      </c>
      <c r="DC15" s="253">
        <v>54</v>
      </c>
      <c r="DD15" s="254">
        <f t="shared" si="1"/>
        <v>7.4074074074074066</v>
      </c>
    </row>
    <row r="16" spans="1:108" s="1" customFormat="1" ht="13.8">
      <c r="A16" s="434"/>
      <c r="B16" s="245" t="s">
        <v>68</v>
      </c>
      <c r="C16" s="249"/>
      <c r="D16" s="249"/>
      <c r="E16" s="249" t="s">
        <v>103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346"/>
      <c r="W16" s="249"/>
      <c r="X16" s="249"/>
      <c r="Y16" s="249"/>
      <c r="Z16" s="249"/>
      <c r="AA16" s="249"/>
      <c r="AB16" s="249"/>
      <c r="AC16" s="249"/>
      <c r="AD16" s="260"/>
      <c r="AE16" s="260"/>
      <c r="AF16" s="260"/>
      <c r="AG16" s="260"/>
      <c r="AH16" s="260"/>
      <c r="AI16" s="251" t="s">
        <v>59</v>
      </c>
      <c r="AJ16" s="346"/>
      <c r="AK16" s="346"/>
      <c r="AL16" s="346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50"/>
      <c r="BN16" s="250"/>
      <c r="BO16" s="250"/>
      <c r="BP16" s="250"/>
      <c r="BQ16" s="250"/>
      <c r="BR16" s="251" t="s">
        <v>59</v>
      </c>
      <c r="BS16" s="346"/>
      <c r="BT16" s="346"/>
      <c r="BU16" s="346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 t="s">
        <v>39</v>
      </c>
      <c r="CW16" s="249"/>
      <c r="CX16" s="249"/>
      <c r="CY16" s="249"/>
      <c r="CZ16" s="249"/>
      <c r="DA16" s="249"/>
      <c r="DB16" s="253">
        <f t="shared" si="0"/>
        <v>2</v>
      </c>
      <c r="DC16" s="253">
        <v>36</v>
      </c>
      <c r="DD16" s="254">
        <f t="shared" si="1"/>
        <v>5.5555555555555554</v>
      </c>
    </row>
    <row r="17" spans="1:108" s="1" customFormat="1" ht="13.8">
      <c r="A17" s="434"/>
      <c r="B17" s="245" t="s">
        <v>170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82"/>
      <c r="W17" s="249"/>
      <c r="X17" s="249"/>
      <c r="Y17" s="249"/>
      <c r="Z17" s="249"/>
      <c r="AA17" s="249"/>
      <c r="AB17" s="249"/>
      <c r="AC17" s="249"/>
      <c r="AD17" s="260"/>
      <c r="AE17" s="260"/>
      <c r="AF17" s="260"/>
      <c r="AG17" s="260"/>
      <c r="AH17" s="260"/>
      <c r="AI17" s="251" t="s">
        <v>59</v>
      </c>
      <c r="AJ17" s="346"/>
      <c r="AK17" s="346"/>
      <c r="AL17" s="346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50"/>
      <c r="BN17" s="250"/>
      <c r="BO17" s="250"/>
      <c r="BP17" s="250"/>
      <c r="BQ17" s="250"/>
      <c r="BR17" s="251" t="s">
        <v>59</v>
      </c>
      <c r="BS17" s="346"/>
      <c r="BT17" s="346"/>
      <c r="BU17" s="346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 t="s">
        <v>39</v>
      </c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53">
        <f t="shared" si="0"/>
        <v>1</v>
      </c>
      <c r="DC17" s="253">
        <v>18</v>
      </c>
      <c r="DD17" s="254">
        <f t="shared" si="1"/>
        <v>5.5555555555555554</v>
      </c>
    </row>
    <row r="18" spans="1:108" s="1" customFormat="1" ht="13.8">
      <c r="A18" s="434"/>
      <c r="B18" s="245" t="s">
        <v>35</v>
      </c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60"/>
      <c r="AE18" s="260"/>
      <c r="AF18" s="260"/>
      <c r="AG18" s="260"/>
      <c r="AH18" s="260"/>
      <c r="AI18" s="251" t="s">
        <v>59</v>
      </c>
      <c r="AJ18" s="346"/>
      <c r="AK18" s="346"/>
      <c r="AL18" s="346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 t="s">
        <v>110</v>
      </c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50"/>
      <c r="BN18" s="250"/>
      <c r="BO18" s="250"/>
      <c r="BP18" s="250"/>
      <c r="BQ18" s="250"/>
      <c r="BR18" s="251" t="s">
        <v>59</v>
      </c>
      <c r="BS18" s="346"/>
      <c r="BT18" s="346"/>
      <c r="BU18" s="346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 t="s">
        <v>39</v>
      </c>
      <c r="CW18" s="249"/>
      <c r="CX18" s="249"/>
      <c r="CY18" s="249"/>
      <c r="CZ18" s="249"/>
      <c r="DA18" s="249"/>
      <c r="DB18" s="253">
        <f t="shared" si="0"/>
        <v>2</v>
      </c>
      <c r="DC18" s="253">
        <v>36</v>
      </c>
      <c r="DD18" s="254">
        <f t="shared" si="1"/>
        <v>5.5555555555555554</v>
      </c>
    </row>
    <row r="19" spans="1:108" s="1" customFormat="1" ht="13.8">
      <c r="A19" s="434"/>
      <c r="B19" s="245" t="s">
        <v>32</v>
      </c>
      <c r="C19" s="249"/>
      <c r="D19" s="249"/>
      <c r="E19" s="249"/>
      <c r="F19" s="249" t="s">
        <v>101</v>
      </c>
      <c r="G19" s="249"/>
      <c r="H19" s="249"/>
      <c r="I19" s="249"/>
      <c r="J19" s="249"/>
      <c r="K19" s="249"/>
      <c r="L19" s="249"/>
      <c r="M19" s="249"/>
      <c r="N19" s="249"/>
      <c r="O19" s="249"/>
      <c r="P19" s="249" t="s">
        <v>101</v>
      </c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60"/>
      <c r="AE19" s="260"/>
      <c r="AF19" s="260"/>
      <c r="AG19" s="260"/>
      <c r="AH19" s="260"/>
      <c r="AI19" s="251" t="s">
        <v>59</v>
      </c>
      <c r="AJ19" s="346"/>
      <c r="AK19" s="346"/>
      <c r="AL19" s="346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50"/>
      <c r="BN19" s="250"/>
      <c r="BO19" s="250"/>
      <c r="BP19" s="250"/>
      <c r="BQ19" s="250"/>
      <c r="BR19" s="251" t="s">
        <v>59</v>
      </c>
      <c r="BS19" s="346"/>
      <c r="BT19" s="346"/>
      <c r="BU19" s="346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 t="s">
        <v>103</v>
      </c>
      <c r="CS19" s="249"/>
      <c r="CT19" s="249"/>
      <c r="CU19" s="249"/>
      <c r="CV19" s="249"/>
      <c r="CW19" s="249"/>
      <c r="CX19" s="249"/>
      <c r="CY19" s="249"/>
      <c r="CZ19" s="249"/>
      <c r="DA19" s="249"/>
      <c r="DB19" s="253">
        <f t="shared" si="0"/>
        <v>3</v>
      </c>
      <c r="DC19" s="253">
        <v>36</v>
      </c>
      <c r="DD19" s="254">
        <f t="shared" si="1"/>
        <v>8.3333333333333321</v>
      </c>
    </row>
    <row r="20" spans="1:108" s="1" customFormat="1" ht="13.8">
      <c r="A20" s="434"/>
      <c r="B20" s="245" t="s">
        <v>151</v>
      </c>
      <c r="C20" s="249"/>
      <c r="D20" s="249" t="s">
        <v>103</v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60"/>
      <c r="AE20" s="260"/>
      <c r="AF20" s="260"/>
      <c r="AG20" s="260"/>
      <c r="AH20" s="260"/>
      <c r="AI20" s="251" t="s">
        <v>59</v>
      </c>
      <c r="AJ20" s="346"/>
      <c r="AK20" s="346"/>
      <c r="AL20" s="346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 t="s">
        <v>103</v>
      </c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50"/>
      <c r="BN20" s="250"/>
      <c r="BO20" s="250"/>
      <c r="BP20" s="250"/>
      <c r="BQ20" s="250"/>
      <c r="BR20" s="251" t="s">
        <v>59</v>
      </c>
      <c r="BS20" s="346"/>
      <c r="BT20" s="346"/>
      <c r="BU20" s="346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 t="s">
        <v>103</v>
      </c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53">
        <f t="shared" si="0"/>
        <v>3</v>
      </c>
      <c r="DC20" s="253">
        <v>36</v>
      </c>
      <c r="DD20" s="254">
        <f t="shared" si="1"/>
        <v>8.3333333333333321</v>
      </c>
    </row>
    <row r="21" spans="1:108" s="1" customFormat="1" ht="13.8">
      <c r="A21" s="434"/>
      <c r="B21" s="245" t="s">
        <v>135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60"/>
      <c r="AE21" s="260"/>
      <c r="AF21" s="260"/>
      <c r="AG21" s="260"/>
      <c r="AH21" s="260"/>
      <c r="AI21" s="251" t="s">
        <v>59</v>
      </c>
      <c r="AJ21" s="346"/>
      <c r="AK21" s="346"/>
      <c r="AL21" s="346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50"/>
      <c r="BN21" s="250"/>
      <c r="BO21" s="250"/>
      <c r="BP21" s="250"/>
      <c r="BQ21" s="250"/>
      <c r="BR21" s="251" t="s">
        <v>59</v>
      </c>
      <c r="BS21" s="346"/>
      <c r="BT21" s="346"/>
      <c r="BU21" s="346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 t="s">
        <v>101</v>
      </c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53">
        <f t="shared" si="0"/>
        <v>1</v>
      </c>
      <c r="DC21" s="253">
        <v>36</v>
      </c>
      <c r="DD21" s="254">
        <f t="shared" si="1"/>
        <v>2.7777777777777777</v>
      </c>
    </row>
    <row r="22" spans="1:108" s="1" customFormat="1" ht="13.8">
      <c r="A22" s="434"/>
      <c r="B22" s="245" t="s">
        <v>31</v>
      </c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60"/>
      <c r="AE22" s="260"/>
      <c r="AF22" s="260"/>
      <c r="AG22" s="260"/>
      <c r="AH22" s="260"/>
      <c r="AI22" s="251" t="s">
        <v>59</v>
      </c>
      <c r="AJ22" s="346"/>
      <c r="AK22" s="346"/>
      <c r="AL22" s="346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50"/>
      <c r="BN22" s="250"/>
      <c r="BO22" s="250"/>
      <c r="BP22" s="250"/>
      <c r="BQ22" s="250"/>
      <c r="BR22" s="251" t="s">
        <v>59</v>
      </c>
      <c r="BS22" s="346"/>
      <c r="BT22" s="346"/>
      <c r="BU22" s="346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 t="s">
        <v>101</v>
      </c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53">
        <f t="shared" si="0"/>
        <v>1</v>
      </c>
      <c r="DC22" s="253">
        <v>18</v>
      </c>
      <c r="DD22" s="254">
        <f t="shared" si="1"/>
        <v>5.5555555555555554</v>
      </c>
    </row>
    <row r="23" spans="1:108" s="1" customFormat="1" ht="13.8">
      <c r="A23" s="434"/>
      <c r="B23" s="245" t="s">
        <v>33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 t="s">
        <v>103</v>
      </c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60"/>
      <c r="AE23" s="260"/>
      <c r="AF23" s="260"/>
      <c r="AG23" s="260"/>
      <c r="AH23" s="260"/>
      <c r="AI23" s="251" t="s">
        <v>59</v>
      </c>
      <c r="AJ23" s="346"/>
      <c r="AK23" s="346"/>
      <c r="AL23" s="346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50"/>
      <c r="BN23" s="250"/>
      <c r="BO23" s="250"/>
      <c r="BP23" s="250"/>
      <c r="BQ23" s="250"/>
      <c r="BR23" s="251" t="s">
        <v>59</v>
      </c>
      <c r="BS23" s="346"/>
      <c r="BT23" s="346"/>
      <c r="BU23" s="346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 t="s">
        <v>103</v>
      </c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53">
        <f t="shared" si="0"/>
        <v>2</v>
      </c>
      <c r="DC23" s="253">
        <v>36</v>
      </c>
      <c r="DD23" s="254">
        <f t="shared" si="1"/>
        <v>5.5555555555555554</v>
      </c>
    </row>
    <row r="24" spans="1:108" s="1" customFormat="1" ht="13.8">
      <c r="A24" s="434"/>
      <c r="B24" s="245" t="s">
        <v>30</v>
      </c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60"/>
      <c r="AE24" s="260"/>
      <c r="AF24" s="260"/>
      <c r="AG24" s="260"/>
      <c r="AH24" s="260"/>
      <c r="AI24" s="251" t="s">
        <v>59</v>
      </c>
      <c r="AJ24" s="346"/>
      <c r="AK24" s="346"/>
      <c r="AL24" s="346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50"/>
      <c r="BN24" s="250"/>
      <c r="BO24" s="250"/>
      <c r="BP24" s="250"/>
      <c r="BQ24" s="250"/>
      <c r="BR24" s="251" t="s">
        <v>59</v>
      </c>
      <c r="BS24" s="346"/>
      <c r="BT24" s="346"/>
      <c r="BU24" s="346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 t="s">
        <v>39</v>
      </c>
      <c r="CT24" s="249"/>
      <c r="CU24" s="249"/>
      <c r="CV24" s="249"/>
      <c r="CW24" s="249"/>
      <c r="CX24" s="249"/>
      <c r="CY24" s="249"/>
      <c r="CZ24" s="249"/>
      <c r="DA24" s="249"/>
      <c r="DB24" s="253">
        <f t="shared" si="0"/>
        <v>1</v>
      </c>
      <c r="DC24" s="253">
        <v>18</v>
      </c>
      <c r="DD24" s="254">
        <f t="shared" si="1"/>
        <v>5.5555555555555554</v>
      </c>
    </row>
    <row r="25" spans="1:108" s="1" customFormat="1" ht="13.8">
      <c r="A25" s="434"/>
      <c r="B25" s="245" t="s">
        <v>34</v>
      </c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 t="s">
        <v>103</v>
      </c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60"/>
      <c r="AE25" s="260"/>
      <c r="AF25" s="260"/>
      <c r="AG25" s="260"/>
      <c r="AH25" s="260"/>
      <c r="AI25" s="251" t="s">
        <v>59</v>
      </c>
      <c r="AJ25" s="346"/>
      <c r="AK25" s="346"/>
      <c r="AL25" s="346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 t="s">
        <v>103</v>
      </c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50"/>
      <c r="BN25" s="250"/>
      <c r="BO25" s="250"/>
      <c r="BP25" s="250"/>
      <c r="BQ25" s="250"/>
      <c r="BR25" s="251" t="s">
        <v>59</v>
      </c>
      <c r="BS25" s="346"/>
      <c r="BT25" s="346"/>
      <c r="BU25" s="346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 t="s">
        <v>103</v>
      </c>
      <c r="CU25" s="249"/>
      <c r="CV25" s="249"/>
      <c r="CW25" s="249"/>
      <c r="CX25" s="249"/>
      <c r="CY25" s="249"/>
      <c r="CZ25" s="249"/>
      <c r="DA25" s="249"/>
      <c r="DB25" s="253">
        <f t="shared" si="0"/>
        <v>3</v>
      </c>
      <c r="DC25" s="253">
        <v>36</v>
      </c>
      <c r="DD25" s="254">
        <f t="shared" si="1"/>
        <v>8.3333333333333321</v>
      </c>
    </row>
    <row r="26" spans="1:108" s="1" customFormat="1" ht="13.8">
      <c r="A26" s="326"/>
      <c r="B26" s="245" t="s">
        <v>171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60"/>
      <c r="AE26" s="260"/>
      <c r="AF26" s="260"/>
      <c r="AG26" s="260"/>
      <c r="AH26" s="260"/>
      <c r="AI26" s="251" t="s">
        <v>59</v>
      </c>
      <c r="AJ26" s="346"/>
      <c r="AK26" s="346"/>
      <c r="AL26" s="346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50"/>
      <c r="BN26" s="250"/>
      <c r="BO26" s="250"/>
      <c r="BP26" s="250"/>
      <c r="BQ26" s="250"/>
      <c r="BR26" s="251" t="s">
        <v>59</v>
      </c>
      <c r="BS26" s="346"/>
      <c r="BT26" s="346"/>
      <c r="BU26" s="346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 t="s">
        <v>103</v>
      </c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53">
        <f t="shared" si="0"/>
        <v>1</v>
      </c>
      <c r="DC26" s="253">
        <v>18</v>
      </c>
      <c r="DD26" s="254">
        <f t="shared" si="1"/>
        <v>5.5555555555555554</v>
      </c>
    </row>
    <row r="27" spans="1:108" s="1" customFormat="1" ht="13.8">
      <c r="A27" s="326"/>
      <c r="B27" s="245" t="s">
        <v>166</v>
      </c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60"/>
      <c r="AE27" s="260"/>
      <c r="AF27" s="260"/>
      <c r="AG27" s="260"/>
      <c r="AH27" s="260"/>
      <c r="AI27" s="251" t="s">
        <v>59</v>
      </c>
      <c r="AJ27" s="346"/>
      <c r="AK27" s="346"/>
      <c r="AL27" s="346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50"/>
      <c r="BN27" s="250"/>
      <c r="BO27" s="250"/>
      <c r="BP27" s="250"/>
      <c r="BQ27" s="250"/>
      <c r="BR27" s="251" t="s">
        <v>59</v>
      </c>
      <c r="BS27" s="346"/>
      <c r="BT27" s="346"/>
      <c r="BU27" s="346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49"/>
      <c r="CM27" s="249"/>
      <c r="CN27" s="249" t="s">
        <v>39</v>
      </c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53">
        <f t="shared" si="0"/>
        <v>1</v>
      </c>
      <c r="DC27" s="253">
        <v>18</v>
      </c>
      <c r="DD27" s="254">
        <f t="shared" si="1"/>
        <v>5.5555555555555554</v>
      </c>
    </row>
    <row r="28" spans="1:108" s="1" customFormat="1" ht="13.8">
      <c r="A28" s="326"/>
      <c r="B28" s="245" t="s">
        <v>26</v>
      </c>
      <c r="C28" s="249"/>
      <c r="D28" s="249"/>
      <c r="E28" s="249"/>
      <c r="F28" s="249"/>
      <c r="G28" s="249"/>
      <c r="H28" s="249"/>
      <c r="I28" s="249"/>
      <c r="J28" s="249" t="s">
        <v>103</v>
      </c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60"/>
      <c r="AE28" s="260"/>
      <c r="AF28" s="260"/>
      <c r="AG28" s="260"/>
      <c r="AH28" s="260"/>
      <c r="AI28" s="251" t="s">
        <v>59</v>
      </c>
      <c r="AJ28" s="346"/>
      <c r="AK28" s="346"/>
      <c r="AL28" s="346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50"/>
      <c r="BN28" s="250"/>
      <c r="BO28" s="250"/>
      <c r="BP28" s="250"/>
      <c r="BQ28" s="250"/>
      <c r="BR28" s="251" t="s">
        <v>59</v>
      </c>
      <c r="BS28" s="346"/>
      <c r="BT28" s="346"/>
      <c r="BU28" s="346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49"/>
      <c r="CT28" s="249"/>
      <c r="CU28" s="249"/>
      <c r="CV28" s="249"/>
      <c r="CW28" s="249"/>
      <c r="CX28" s="249"/>
      <c r="CY28" s="249"/>
      <c r="CZ28" s="249"/>
      <c r="DA28" s="249"/>
      <c r="DB28" s="253">
        <f t="shared" si="0"/>
        <v>1</v>
      </c>
      <c r="DC28" s="253">
        <v>18</v>
      </c>
      <c r="DD28" s="254">
        <f t="shared" si="1"/>
        <v>5.5555555555555554</v>
      </c>
    </row>
    <row r="29" spans="1:108" s="1" customFormat="1" ht="13.8">
      <c r="A29" s="326"/>
      <c r="B29" s="245" t="s">
        <v>178</v>
      </c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60"/>
      <c r="AE29" s="260"/>
      <c r="AF29" s="260"/>
      <c r="AG29" s="260"/>
      <c r="AH29" s="260"/>
      <c r="AI29" s="251" t="s">
        <v>59</v>
      </c>
      <c r="AJ29" s="346"/>
      <c r="AK29" s="346"/>
      <c r="AL29" s="346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50"/>
      <c r="BN29" s="250"/>
      <c r="BO29" s="250"/>
      <c r="BP29" s="250"/>
      <c r="BQ29" s="250"/>
      <c r="BR29" s="251" t="s">
        <v>59</v>
      </c>
      <c r="BS29" s="346"/>
      <c r="BT29" s="346"/>
      <c r="BU29" s="346"/>
      <c r="BV29" s="249"/>
      <c r="BW29" s="249"/>
      <c r="BX29" s="249" t="s">
        <v>39</v>
      </c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249"/>
      <c r="CZ29" s="249"/>
      <c r="DA29" s="249"/>
      <c r="DB29" s="253">
        <f t="shared" si="0"/>
        <v>1</v>
      </c>
      <c r="DC29" s="253">
        <v>18</v>
      </c>
      <c r="DD29" s="254">
        <f t="shared" si="1"/>
        <v>5.5555555555555554</v>
      </c>
    </row>
    <row r="30" spans="1:108" s="1" customFormat="1" ht="13.8">
      <c r="A30" s="326"/>
      <c r="B30" s="245" t="s">
        <v>27</v>
      </c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 t="s">
        <v>126</v>
      </c>
      <c r="AD30" s="260"/>
      <c r="AE30" s="260"/>
      <c r="AF30" s="260"/>
      <c r="AG30" s="260"/>
      <c r="AH30" s="260"/>
      <c r="AI30" s="251" t="s">
        <v>59</v>
      </c>
      <c r="AJ30" s="346"/>
      <c r="AK30" s="346"/>
      <c r="AL30" s="346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>
        <v>3</v>
      </c>
      <c r="BM30" s="250"/>
      <c r="BN30" s="250"/>
      <c r="BO30" s="250"/>
      <c r="BP30" s="250"/>
      <c r="BQ30" s="250"/>
      <c r="BR30" s="251" t="s">
        <v>59</v>
      </c>
      <c r="BS30" s="346"/>
      <c r="BT30" s="346"/>
      <c r="BU30" s="346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 t="s">
        <v>126</v>
      </c>
      <c r="CG30" s="249"/>
      <c r="CH30" s="249"/>
      <c r="CI30" s="249"/>
      <c r="CJ30" s="249" t="s">
        <v>176</v>
      </c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49"/>
      <c r="CX30" s="249"/>
      <c r="CY30" s="249"/>
      <c r="CZ30" s="249"/>
      <c r="DA30" s="249"/>
      <c r="DB30" s="253">
        <f t="shared" si="0"/>
        <v>3</v>
      </c>
      <c r="DC30" s="253">
        <v>54</v>
      </c>
      <c r="DD30" s="254">
        <f t="shared" si="1"/>
        <v>5.5555555555555554</v>
      </c>
    </row>
    <row r="31" spans="1:108" s="1" customFormat="1" ht="13.8">
      <c r="A31" s="326"/>
      <c r="B31" s="245" t="s">
        <v>181</v>
      </c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60"/>
      <c r="AE31" s="260"/>
      <c r="AF31" s="260"/>
      <c r="AG31" s="260"/>
      <c r="AH31" s="260"/>
      <c r="AI31" s="251" t="s">
        <v>59</v>
      </c>
      <c r="AJ31" s="346"/>
      <c r="AK31" s="346"/>
      <c r="AL31" s="346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50"/>
      <c r="BN31" s="250"/>
      <c r="BO31" s="250"/>
      <c r="BP31" s="250"/>
      <c r="BQ31" s="250"/>
      <c r="BR31" s="251" t="s">
        <v>59</v>
      </c>
      <c r="BS31" s="346"/>
      <c r="BT31" s="346"/>
      <c r="BU31" s="346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249"/>
      <c r="CP31" s="249"/>
      <c r="CQ31" s="249"/>
      <c r="CR31" s="249"/>
      <c r="CS31" s="249"/>
      <c r="CT31" s="249"/>
      <c r="CU31" s="249" t="s">
        <v>39</v>
      </c>
      <c r="CV31" s="249"/>
      <c r="CW31" s="249"/>
      <c r="CX31" s="249"/>
      <c r="CY31" s="249"/>
      <c r="CZ31" s="249"/>
      <c r="DA31" s="249"/>
      <c r="DB31" s="253">
        <f t="shared" si="0"/>
        <v>1</v>
      </c>
      <c r="DC31" s="253">
        <v>18</v>
      </c>
      <c r="DD31" s="254">
        <f t="shared" si="1"/>
        <v>5.5555555555555554</v>
      </c>
    </row>
    <row r="32" spans="1:108" s="1" customFormat="1" ht="13.8">
      <c r="B32" s="183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</row>
    <row r="33" spans="1:39" s="1" customFormat="1" ht="18.75" customHeight="1">
      <c r="B33" s="315"/>
      <c r="C33" s="10" t="s">
        <v>20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9" s="1" customFormat="1" ht="18.75" customHeight="1">
      <c r="A34" s="190"/>
      <c r="B34" s="315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</row>
    <row r="35" spans="1:39" s="194" customFormat="1" ht="18.75" customHeight="1">
      <c r="A35" s="192"/>
      <c r="B35" s="193"/>
      <c r="C35" s="195" t="s">
        <v>150</v>
      </c>
      <c r="D35" s="192"/>
      <c r="E35" s="192"/>
      <c r="F35" s="192"/>
      <c r="G35" s="192"/>
      <c r="H35" s="192"/>
      <c r="I35" s="192"/>
      <c r="J35" s="192"/>
      <c r="K35" s="196"/>
      <c r="L35" s="196"/>
      <c r="M35" s="196"/>
      <c r="N35" s="196"/>
      <c r="O35" s="196"/>
      <c r="P35" s="196"/>
      <c r="Q35" s="192"/>
      <c r="R35" s="192"/>
      <c r="S35" s="192"/>
      <c r="T35" s="192"/>
      <c r="U35" s="192"/>
      <c r="V35" s="192"/>
      <c r="W35" s="192"/>
      <c r="X35" s="192"/>
      <c r="Y35" s="192"/>
      <c r="Z35" s="192"/>
    </row>
    <row r="36" spans="1:39" s="1" customFormat="1" ht="18.75" customHeight="1">
      <c r="A36" s="190"/>
      <c r="B36" s="315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</row>
    <row r="37" spans="1:39" s="1" customFormat="1" ht="11.25" customHeight="1">
      <c r="A37" s="190"/>
      <c r="C37" s="9" t="s">
        <v>21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39" s="1" customFormat="1" ht="16.5" customHeight="1">
      <c r="A38" s="19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>
      <c r="B39" s="190"/>
      <c r="C39" s="30" t="s">
        <v>56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</row>
    <row r="40" spans="1:39">
      <c r="B40" s="190"/>
      <c r="C40" s="24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39">
      <c r="B41" s="190"/>
      <c r="C41" s="25"/>
      <c r="D41" s="26" t="s">
        <v>62</v>
      </c>
      <c r="E41" s="26"/>
      <c r="F41" s="26"/>
      <c r="G41" s="10"/>
      <c r="H41" s="10"/>
      <c r="I41" s="10"/>
      <c r="J41" s="190"/>
      <c r="K41" s="190"/>
      <c r="L41" s="190"/>
      <c r="M41" s="190"/>
      <c r="N41" s="190"/>
      <c r="O41" s="190"/>
      <c r="P41" s="10"/>
      <c r="Q41" s="10"/>
      <c r="R41" s="10"/>
      <c r="S41" s="10"/>
      <c r="T41" s="10"/>
      <c r="U41" s="10"/>
      <c r="V41" s="10"/>
      <c r="W41" s="1"/>
      <c r="X41" s="1"/>
      <c r="Y41" s="1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 ht="54.75" customHeight="1">
      <c r="C42" s="1"/>
      <c r="D42" s="422"/>
      <c r="E42" s="422"/>
      <c r="F42" s="422"/>
      <c r="G42" s="422"/>
      <c r="H42" s="283"/>
      <c r="I42" s="190"/>
      <c r="J42" s="369" t="s">
        <v>147</v>
      </c>
      <c r="K42" s="370"/>
      <c r="L42" s="370"/>
      <c r="M42" s="371"/>
      <c r="N42" s="199" t="s">
        <v>77</v>
      </c>
      <c r="O42" s="190"/>
      <c r="P42" s="372" t="s">
        <v>54</v>
      </c>
      <c r="Q42" s="373"/>
      <c r="R42" s="374"/>
      <c r="S42" s="149" t="s">
        <v>53</v>
      </c>
      <c r="T42" s="190"/>
      <c r="U42" s="190"/>
      <c r="V42" s="190"/>
      <c r="W42" s="190"/>
      <c r="X42" s="190"/>
      <c r="Y42" s="190"/>
      <c r="Z42" s="190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>
      <c r="C43" s="1"/>
      <c r="D43" s="421"/>
      <c r="E43" s="421"/>
      <c r="F43" s="421"/>
      <c r="G43" s="421"/>
      <c r="H43" s="284"/>
      <c r="I43" s="190"/>
      <c r="J43" s="378" t="s">
        <v>132</v>
      </c>
      <c r="K43" s="379"/>
      <c r="L43" s="379"/>
      <c r="M43" s="380"/>
      <c r="N43" s="163" t="s">
        <v>76</v>
      </c>
      <c r="O43" s="190"/>
      <c r="P43" s="381" t="s">
        <v>44</v>
      </c>
      <c r="Q43" s="382"/>
      <c r="R43" s="383"/>
      <c r="S43" s="150"/>
      <c r="T43" s="190"/>
      <c r="U43" s="190"/>
      <c r="V43" s="190"/>
      <c r="W43" s="190"/>
      <c r="X43" s="190"/>
      <c r="Y43" s="190"/>
      <c r="Z43" s="19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>
      <c r="C44" s="1"/>
      <c r="D44" s="421"/>
      <c r="E44" s="421"/>
      <c r="F44" s="421"/>
      <c r="G44" s="421"/>
      <c r="H44" s="285"/>
      <c r="I44" s="190"/>
      <c r="J44" s="378" t="s">
        <v>102</v>
      </c>
      <c r="K44" s="379"/>
      <c r="L44" s="379"/>
      <c r="M44" s="380"/>
      <c r="N44" s="163" t="s">
        <v>103</v>
      </c>
      <c r="O44" s="190"/>
      <c r="P44" s="384" t="s">
        <v>42</v>
      </c>
      <c r="Q44" s="385"/>
      <c r="R44" s="386"/>
      <c r="S44" s="159"/>
      <c r="T44" s="190"/>
      <c r="U44" s="190"/>
      <c r="V44" s="190"/>
      <c r="W44" s="190"/>
      <c r="X44" s="190"/>
      <c r="Y44" s="190"/>
      <c r="Z44" s="19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>
      <c r="C45" s="1"/>
      <c r="D45" s="421"/>
      <c r="E45" s="421"/>
      <c r="F45" s="421"/>
      <c r="G45" s="421"/>
      <c r="H45" s="285"/>
      <c r="I45" s="190"/>
      <c r="J45" s="387" t="s">
        <v>113</v>
      </c>
      <c r="K45" s="388"/>
      <c r="L45" s="388"/>
      <c r="M45" s="389"/>
      <c r="N45" s="163" t="s">
        <v>112</v>
      </c>
      <c r="O45" s="190"/>
      <c r="P45" s="381" t="s">
        <v>43</v>
      </c>
      <c r="Q45" s="382"/>
      <c r="R45" s="383"/>
      <c r="S45" s="151"/>
      <c r="T45" s="190"/>
      <c r="U45" s="190"/>
      <c r="V45" s="190"/>
      <c r="W45" s="190"/>
      <c r="X45" s="190"/>
      <c r="Y45" s="190"/>
      <c r="Z45" s="19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>
      <c r="C46" s="1"/>
      <c r="D46" s="420"/>
      <c r="E46" s="420"/>
      <c r="F46" s="420"/>
      <c r="G46" s="420"/>
      <c r="H46" s="285"/>
      <c r="I46" s="190"/>
      <c r="J46" s="378" t="s">
        <v>131</v>
      </c>
      <c r="K46" s="379"/>
      <c r="L46" s="379"/>
      <c r="M46" s="380"/>
      <c r="N46" s="163" t="s">
        <v>101</v>
      </c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>
      <c r="C47" s="1"/>
      <c r="D47" s="420"/>
      <c r="E47" s="420"/>
      <c r="F47" s="420"/>
      <c r="G47" s="420"/>
      <c r="H47" s="284"/>
      <c r="I47" s="190"/>
      <c r="J47" s="387" t="s">
        <v>106</v>
      </c>
      <c r="K47" s="388"/>
      <c r="L47" s="388"/>
      <c r="M47" s="389"/>
      <c r="N47" s="163" t="s">
        <v>105</v>
      </c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>
      <c r="C48" s="1"/>
      <c r="D48" s="421"/>
      <c r="E48" s="421"/>
      <c r="F48" s="421"/>
      <c r="G48" s="421"/>
      <c r="H48" s="285"/>
      <c r="I48" s="190"/>
      <c r="J48" s="387" t="s">
        <v>114</v>
      </c>
      <c r="K48" s="388"/>
      <c r="L48" s="388"/>
      <c r="M48" s="389"/>
      <c r="N48" s="163" t="s">
        <v>104</v>
      </c>
      <c r="O48" s="190"/>
      <c r="P48" s="372" t="s">
        <v>60</v>
      </c>
      <c r="Q48" s="373"/>
      <c r="R48" s="374"/>
      <c r="S48" s="152"/>
      <c r="T48" s="190"/>
      <c r="U48" s="190"/>
      <c r="V48" s="190"/>
      <c r="W48" s="190"/>
      <c r="X48" s="190"/>
      <c r="Y48" s="190"/>
      <c r="Z48" s="19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>
      <c r="C49" s="1"/>
      <c r="D49" s="421"/>
      <c r="E49" s="421"/>
      <c r="F49" s="421"/>
      <c r="G49" s="421"/>
      <c r="H49" s="285"/>
      <c r="I49" s="190"/>
      <c r="J49" s="387" t="s">
        <v>115</v>
      </c>
      <c r="K49" s="388"/>
      <c r="L49" s="388"/>
      <c r="M49" s="389"/>
      <c r="N49" s="163" t="s">
        <v>107</v>
      </c>
      <c r="O49" s="190"/>
      <c r="P49" s="372" t="s">
        <v>61</v>
      </c>
      <c r="Q49" s="373"/>
      <c r="R49" s="374"/>
      <c r="S49" s="153" t="s">
        <v>59</v>
      </c>
      <c r="T49" s="190"/>
      <c r="U49" s="190"/>
      <c r="V49" s="190"/>
      <c r="W49" s="190"/>
      <c r="X49" s="190"/>
      <c r="Y49" s="190"/>
      <c r="Z49" s="19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>
      <c r="C50" s="1"/>
      <c r="D50" s="423"/>
      <c r="E50" s="423"/>
      <c r="F50" s="423"/>
      <c r="G50" s="423"/>
      <c r="H50" s="285"/>
      <c r="I50" s="190"/>
      <c r="J50" s="387" t="s">
        <v>116</v>
      </c>
      <c r="K50" s="388"/>
      <c r="L50" s="388"/>
      <c r="M50" s="389"/>
      <c r="N50" s="163" t="s">
        <v>108</v>
      </c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>
      <c r="C51" s="1"/>
      <c r="D51" s="421"/>
      <c r="E51" s="421"/>
      <c r="F51" s="421"/>
      <c r="G51" s="421"/>
      <c r="H51" s="285"/>
      <c r="I51" s="190"/>
      <c r="J51" s="387" t="s">
        <v>117</v>
      </c>
      <c r="K51" s="388"/>
      <c r="L51" s="388"/>
      <c r="M51" s="389"/>
      <c r="N51" s="163" t="s">
        <v>118</v>
      </c>
      <c r="O51" s="190"/>
      <c r="P51" s="141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 ht="25.5" customHeight="1">
      <c r="C52" s="1"/>
      <c r="D52" s="423"/>
      <c r="E52" s="423"/>
      <c r="F52" s="423"/>
      <c r="G52" s="423"/>
      <c r="H52" s="284"/>
      <c r="I52" s="190"/>
      <c r="J52" s="387" t="s">
        <v>119</v>
      </c>
      <c r="K52" s="388"/>
      <c r="L52" s="388"/>
      <c r="M52" s="389"/>
      <c r="N52" s="163" t="s">
        <v>109</v>
      </c>
      <c r="O52" s="190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"/>
      <c r="AG52" s="1"/>
      <c r="AH52" s="1"/>
      <c r="AI52" s="1"/>
      <c r="AJ52" s="1"/>
      <c r="AK52" s="1"/>
      <c r="AL52" s="1"/>
      <c r="AM52" s="1"/>
    </row>
    <row r="53" spans="3:39">
      <c r="C53" s="1"/>
      <c r="D53" s="420"/>
      <c r="E53" s="420"/>
      <c r="F53" s="420"/>
      <c r="G53" s="420"/>
      <c r="H53" s="285"/>
      <c r="I53" s="190"/>
      <c r="J53" s="387" t="s">
        <v>120</v>
      </c>
      <c r="K53" s="388"/>
      <c r="L53" s="388"/>
      <c r="M53" s="389"/>
      <c r="N53" s="163" t="s">
        <v>110</v>
      </c>
      <c r="O53" s="190"/>
      <c r="P53" s="323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>
      <c r="C54" s="1"/>
      <c r="D54" s="421"/>
      <c r="E54" s="421"/>
      <c r="F54" s="421"/>
      <c r="G54" s="421"/>
      <c r="H54" s="285"/>
      <c r="I54" s="190"/>
      <c r="J54" s="387" t="s">
        <v>127</v>
      </c>
      <c r="K54" s="388"/>
      <c r="L54" s="388"/>
      <c r="M54" s="389"/>
      <c r="N54" s="163" t="s">
        <v>126</v>
      </c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>
      <c r="C55" s="1"/>
      <c r="D55" s="420"/>
      <c r="E55" s="420"/>
      <c r="F55" s="420"/>
      <c r="G55" s="420"/>
      <c r="H55" s="285"/>
      <c r="I55" s="190"/>
      <c r="J55" s="387" t="s">
        <v>121</v>
      </c>
      <c r="K55" s="388"/>
      <c r="L55" s="388"/>
      <c r="M55" s="389"/>
      <c r="N55" s="163" t="s">
        <v>111</v>
      </c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>
      <c r="C56" s="1"/>
      <c r="D56" s="421"/>
      <c r="E56" s="432"/>
      <c r="F56" s="432"/>
      <c r="G56" s="432"/>
      <c r="H56" s="285"/>
      <c r="I56" s="190"/>
      <c r="J56" s="387" t="s">
        <v>122</v>
      </c>
      <c r="K56" s="388"/>
      <c r="L56" s="388"/>
      <c r="M56" s="389"/>
      <c r="N56" s="163" t="s">
        <v>39</v>
      </c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>
      <c r="C57" s="1"/>
      <c r="D57" s="423"/>
      <c r="E57" s="420"/>
      <c r="F57" s="420"/>
      <c r="G57" s="420"/>
      <c r="H57" s="285"/>
      <c r="I57" s="190"/>
      <c r="J57" s="419" t="s">
        <v>124</v>
      </c>
      <c r="K57" s="419"/>
      <c r="L57" s="419"/>
      <c r="M57" s="419"/>
      <c r="N57" s="190" t="s">
        <v>125</v>
      </c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>
      <c r="C58" s="1"/>
      <c r="D58" s="421"/>
      <c r="E58" s="421"/>
      <c r="F58" s="421"/>
      <c r="G58" s="421"/>
      <c r="H58" s="285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>
      <c r="C59" s="1"/>
      <c r="D59" s="421"/>
      <c r="E59" s="421"/>
      <c r="F59" s="421"/>
      <c r="G59" s="421"/>
      <c r="H59" s="285"/>
      <c r="I59" s="190"/>
      <c r="J59" s="428"/>
      <c r="K59" s="428"/>
      <c r="L59" s="428"/>
      <c r="M59" s="428"/>
      <c r="N59" s="198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>
      <c r="C60" s="1"/>
      <c r="D60" s="421"/>
      <c r="E60" s="421"/>
      <c r="F60" s="421"/>
      <c r="G60" s="421"/>
      <c r="H60" s="285"/>
      <c r="I60" s="190"/>
      <c r="J60" s="429"/>
      <c r="K60" s="430"/>
      <c r="L60" s="430"/>
      <c r="M60" s="431"/>
      <c r="N60" s="198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>
      <c r="C61" s="1"/>
      <c r="D61" s="421"/>
      <c r="E61" s="421"/>
      <c r="F61" s="421"/>
      <c r="G61" s="421"/>
      <c r="H61" s="286"/>
      <c r="I61" s="190"/>
      <c r="J61" s="427"/>
      <c r="K61" s="427"/>
      <c r="L61" s="427"/>
      <c r="M61" s="427"/>
      <c r="N61" s="197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>
      <c r="C62" s="1"/>
      <c r="D62" s="421"/>
      <c r="E62" s="421"/>
      <c r="F62" s="421"/>
      <c r="G62" s="421"/>
      <c r="H62" s="286"/>
      <c r="I62" s="190"/>
      <c r="J62" s="324"/>
      <c r="K62" s="324"/>
      <c r="L62" s="324"/>
      <c r="M62" s="324"/>
      <c r="N62" s="197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3:39" ht="17.399999999999999">
      <c r="C63" s="1"/>
      <c r="D63" s="421"/>
      <c r="E63" s="421"/>
      <c r="F63" s="421"/>
      <c r="G63" s="421"/>
      <c r="H63" s="286"/>
      <c r="I63" s="190"/>
      <c r="J63" s="425" t="s">
        <v>140</v>
      </c>
      <c r="K63" s="425"/>
      <c r="L63" s="425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3:39" ht="33.75" customHeight="1">
      <c r="C64" s="1"/>
      <c r="D64" s="420"/>
      <c r="E64" s="420"/>
      <c r="F64" s="420"/>
      <c r="G64" s="420"/>
      <c r="H64" s="287"/>
      <c r="I64" s="190"/>
      <c r="J64" s="426" t="s">
        <v>149</v>
      </c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190"/>
      <c r="X64" s="190"/>
      <c r="Y64" s="190"/>
      <c r="Z64" s="190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3:39">
      <c r="C65" s="1"/>
      <c r="D65" s="423"/>
      <c r="E65" s="423"/>
      <c r="F65" s="423"/>
      <c r="G65" s="423"/>
      <c r="H65" s="288"/>
      <c r="I65" s="190"/>
      <c r="J65" s="418" t="s">
        <v>148</v>
      </c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190"/>
      <c r="X65" s="190"/>
      <c r="Y65" s="190"/>
      <c r="Z65" s="190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3:39">
      <c r="C66" s="1"/>
      <c r="D66" s="423"/>
      <c r="E66" s="423"/>
      <c r="F66" s="423"/>
      <c r="G66" s="423"/>
      <c r="H66" s="289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3:39">
      <c r="C67" s="1"/>
      <c r="D67" s="290"/>
      <c r="E67" s="290"/>
      <c r="F67" s="290"/>
      <c r="G67" s="290"/>
      <c r="H67" s="2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3:39" ht="24" customHeight="1">
      <c r="C68" s="1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3:39">
      <c r="C69" s="1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3:39">
      <c r="C70" s="1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</sheetData>
  <mergeCells count="67">
    <mergeCell ref="A6:DD6"/>
    <mergeCell ref="A1:AK1"/>
    <mergeCell ref="A2:AK2"/>
    <mergeCell ref="A3:AK3"/>
    <mergeCell ref="A4:AK4"/>
    <mergeCell ref="A5:AK5"/>
    <mergeCell ref="AN8:BJ8"/>
    <mergeCell ref="BL8:CD8"/>
    <mergeCell ref="CE8:DA8"/>
    <mergeCell ref="C9:AK9"/>
    <mergeCell ref="AL9:DA9"/>
    <mergeCell ref="A13:A25"/>
    <mergeCell ref="D42:G42"/>
    <mergeCell ref="J42:M42"/>
    <mergeCell ref="C8:S8"/>
    <mergeCell ref="T8:AM8"/>
    <mergeCell ref="D47:G47"/>
    <mergeCell ref="J47:M47"/>
    <mergeCell ref="P42:R42"/>
    <mergeCell ref="D43:G43"/>
    <mergeCell ref="J43:M43"/>
    <mergeCell ref="P43:R43"/>
    <mergeCell ref="D44:G44"/>
    <mergeCell ref="J44:M44"/>
    <mergeCell ref="P44:R44"/>
    <mergeCell ref="D45:G45"/>
    <mergeCell ref="J45:M45"/>
    <mergeCell ref="P45:R45"/>
    <mergeCell ref="D46:G46"/>
    <mergeCell ref="J46:M46"/>
    <mergeCell ref="D48:G48"/>
    <mergeCell ref="J48:M48"/>
    <mergeCell ref="P48:R48"/>
    <mergeCell ref="D49:G49"/>
    <mergeCell ref="J49:M49"/>
    <mergeCell ref="P49:R49"/>
    <mergeCell ref="D50:G50"/>
    <mergeCell ref="J50:M50"/>
    <mergeCell ref="D51:G51"/>
    <mergeCell ref="J51:M51"/>
    <mergeCell ref="D52:G52"/>
    <mergeCell ref="J52:M52"/>
    <mergeCell ref="D53:G53"/>
    <mergeCell ref="J53:M53"/>
    <mergeCell ref="D54:G54"/>
    <mergeCell ref="J54:M54"/>
    <mergeCell ref="D55:G55"/>
    <mergeCell ref="J55:M55"/>
    <mergeCell ref="D63:G63"/>
    <mergeCell ref="J63:L63"/>
    <mergeCell ref="D56:G56"/>
    <mergeCell ref="J56:M56"/>
    <mergeCell ref="D57:G57"/>
    <mergeCell ref="J57:M57"/>
    <mergeCell ref="D58:G58"/>
    <mergeCell ref="D59:G59"/>
    <mergeCell ref="J59:M59"/>
    <mergeCell ref="D60:G60"/>
    <mergeCell ref="J60:M60"/>
    <mergeCell ref="D61:G61"/>
    <mergeCell ref="J61:M61"/>
    <mergeCell ref="D62:G62"/>
    <mergeCell ref="D64:G64"/>
    <mergeCell ref="J64:V64"/>
    <mergeCell ref="D65:G65"/>
    <mergeCell ref="J65:V65"/>
    <mergeCell ref="D66:G66"/>
  </mergeCells>
  <conditionalFormatting sqref="AG11:AG12">
    <cfRule type="colorScale" priority="27">
      <colorScale>
        <cfvo type="min" val="0"/>
        <cfvo type="max" val="0"/>
        <color rgb="FFFF7128"/>
        <color rgb="FFFFEF9C"/>
      </colorScale>
    </cfRule>
  </conditionalFormatting>
  <conditionalFormatting sqref="BP11:BT12 BM12:BO12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 AD13:AH31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31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31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BR13:BR31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AG11">
    <cfRule type="colorScale" priority="20">
      <colorScale>
        <cfvo type="min" val="0"/>
        <cfvo type="max" val="0"/>
        <color rgb="FFFF7128"/>
        <color rgb="FFFFEF9C"/>
      </colorScale>
    </cfRule>
  </conditionalFormatting>
  <conditionalFormatting sqref="BP11:BT11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D68"/>
  <sheetViews>
    <sheetView topLeftCell="BZ1" zoomScale="85" zoomScaleNormal="85" workbookViewId="0">
      <selection activeCell="CQ28" sqref="CQ28"/>
    </sheetView>
  </sheetViews>
  <sheetFormatPr defaultRowHeight="14.4"/>
  <cols>
    <col min="2" max="2" width="29.6640625" customWidth="1"/>
    <col min="3" max="6" width="9.109375" customWidth="1"/>
    <col min="7" max="7" width="10.6640625" customWidth="1"/>
    <col min="8" max="12" width="9.109375" customWidth="1"/>
    <col min="13" max="13" width="12.33203125" customWidth="1"/>
    <col min="14" max="14" width="10.88671875" customWidth="1"/>
    <col min="15" max="21" width="9.109375" customWidth="1"/>
    <col min="22" max="22" width="13.33203125" customWidth="1"/>
    <col min="23" max="57" width="9.109375" customWidth="1"/>
    <col min="58" max="63" width="12" customWidth="1"/>
    <col min="64" max="76" width="9.109375" customWidth="1"/>
    <col min="77" max="77" width="10.5546875" customWidth="1"/>
    <col min="78" max="85" width="9.109375" customWidth="1"/>
    <col min="86" max="86" width="9.6640625" customWidth="1"/>
    <col min="87" max="87" width="11" customWidth="1"/>
    <col min="88" max="99" width="9.109375" customWidth="1"/>
    <col min="100" max="105" width="9.109375" hidden="1" customWidth="1"/>
    <col min="106" max="106" width="10.88671875" customWidth="1"/>
    <col min="108" max="108" width="11.33203125" customWidth="1"/>
  </cols>
  <sheetData>
    <row r="1" spans="1:108" s="1" customFormat="1" ht="13.8">
      <c r="A1" s="390" t="s">
        <v>17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</row>
    <row r="2" spans="1:108" s="1" customFormat="1" ht="13.8">
      <c r="A2" s="390" t="s">
        <v>156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</row>
    <row r="3" spans="1:108" s="1" customFormat="1" ht="13.8">
      <c r="A3" s="390" t="s">
        <v>157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</row>
    <row r="4" spans="1:108" s="1" customFormat="1" ht="13.8">
      <c r="A4" s="390" t="s">
        <v>18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</row>
    <row r="5" spans="1:108" s="1" customFormat="1" ht="13.8">
      <c r="A5" s="397" t="s">
        <v>19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</row>
    <row r="6" spans="1:108" s="1" customFormat="1" ht="13.8">
      <c r="A6" s="391" t="s">
        <v>177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392"/>
      <c r="BO6" s="392"/>
      <c r="BP6" s="392"/>
      <c r="BQ6" s="392"/>
      <c r="BR6" s="392"/>
      <c r="BS6" s="392"/>
      <c r="BT6" s="392"/>
      <c r="BU6" s="392"/>
      <c r="BV6" s="392"/>
      <c r="BW6" s="392"/>
      <c r="BX6" s="392"/>
      <c r="BY6" s="392"/>
      <c r="BZ6" s="392"/>
      <c r="CA6" s="392"/>
      <c r="CB6" s="392"/>
      <c r="CC6" s="392"/>
      <c r="CD6" s="392"/>
      <c r="CE6" s="392"/>
      <c r="CF6" s="392"/>
      <c r="CG6" s="392"/>
      <c r="CH6" s="392"/>
      <c r="CI6" s="392"/>
      <c r="CJ6" s="392"/>
      <c r="CK6" s="392"/>
      <c r="CL6" s="392"/>
      <c r="CM6" s="392"/>
      <c r="CN6" s="392"/>
      <c r="CO6" s="392"/>
      <c r="CP6" s="392"/>
      <c r="CQ6" s="392"/>
      <c r="CR6" s="392"/>
      <c r="CS6" s="392"/>
      <c r="CT6" s="392"/>
      <c r="CU6" s="392"/>
      <c r="CV6" s="392"/>
      <c r="CW6" s="392"/>
      <c r="CX6" s="392"/>
      <c r="CY6" s="392"/>
      <c r="CZ6" s="392"/>
      <c r="DA6" s="392"/>
      <c r="DB6" s="392"/>
      <c r="DC6" s="392"/>
      <c r="DD6" s="392"/>
    </row>
    <row r="7" spans="1:108" s="1" customFormat="1" thickBot="1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  <c r="BU7" s="315"/>
      <c r="BV7" s="315"/>
      <c r="BW7" s="315"/>
      <c r="BX7" s="315"/>
      <c r="BY7" s="315"/>
      <c r="BZ7" s="315"/>
      <c r="CA7" s="315"/>
      <c r="CB7" s="315"/>
      <c r="CC7" s="315"/>
      <c r="CD7" s="315"/>
      <c r="CE7" s="315"/>
      <c r="CF7" s="315"/>
      <c r="CG7" s="315"/>
      <c r="CH7" s="315"/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15"/>
      <c r="CT7" s="315"/>
      <c r="CU7" s="315"/>
      <c r="CV7" s="315"/>
      <c r="CW7" s="315"/>
      <c r="CX7" s="315"/>
      <c r="CY7" s="315"/>
      <c r="CZ7" s="315"/>
      <c r="DA7" s="315"/>
      <c r="DB7" s="315"/>
      <c r="DC7" s="315"/>
      <c r="DD7" s="315"/>
    </row>
    <row r="8" spans="1:108" s="25" customFormat="1" ht="15.75" customHeight="1" thickBot="1">
      <c r="A8" s="305" t="s">
        <v>52</v>
      </c>
      <c r="B8" s="301" t="s">
        <v>136</v>
      </c>
      <c r="C8" s="359" t="s">
        <v>158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 t="s">
        <v>159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96"/>
      <c r="AN8" s="424" t="s">
        <v>160</v>
      </c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11"/>
      <c r="BL8" s="360" t="s">
        <v>161</v>
      </c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 t="s">
        <v>163</v>
      </c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1"/>
      <c r="DB8" s="317" t="s">
        <v>51</v>
      </c>
      <c r="DC8" s="318"/>
      <c r="DD8" s="319"/>
    </row>
    <row r="9" spans="1:108" s="25" customFormat="1" ht="15.75" customHeight="1" thickBot="1">
      <c r="A9" s="306"/>
      <c r="B9" s="302"/>
      <c r="C9" s="359" t="s">
        <v>73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 t="s">
        <v>162</v>
      </c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1"/>
      <c r="DB9" s="320"/>
      <c r="DC9" s="321"/>
      <c r="DD9" s="322"/>
    </row>
    <row r="10" spans="1:108" s="25" customFormat="1" ht="14.25" customHeight="1">
      <c r="A10" s="307"/>
      <c r="B10" s="302"/>
      <c r="C10" s="36" t="s">
        <v>6</v>
      </c>
      <c r="D10" s="37" t="s">
        <v>75</v>
      </c>
      <c r="E10" s="38" t="s">
        <v>7</v>
      </c>
      <c r="F10" s="39" t="s">
        <v>8</v>
      </c>
      <c r="G10" s="39" t="s">
        <v>9</v>
      </c>
      <c r="H10" s="36" t="s">
        <v>6</v>
      </c>
      <c r="I10" s="37" t="s">
        <v>75</v>
      </c>
      <c r="J10" s="38" t="s">
        <v>7</v>
      </c>
      <c r="K10" s="39" t="s">
        <v>8</v>
      </c>
      <c r="L10" s="39" t="s">
        <v>9</v>
      </c>
      <c r="M10" s="36" t="s">
        <v>6</v>
      </c>
      <c r="N10" s="37" t="s">
        <v>75</v>
      </c>
      <c r="O10" s="38" t="s">
        <v>7</v>
      </c>
      <c r="P10" s="39" t="s">
        <v>8</v>
      </c>
      <c r="Q10" s="39" t="s">
        <v>9</v>
      </c>
      <c r="R10" s="36" t="s">
        <v>6</v>
      </c>
      <c r="S10" s="37" t="s">
        <v>75</v>
      </c>
      <c r="T10" s="38" t="s">
        <v>7</v>
      </c>
      <c r="U10" s="39" t="s">
        <v>8</v>
      </c>
      <c r="V10" s="39" t="s">
        <v>9</v>
      </c>
      <c r="W10" s="36" t="s">
        <v>6</v>
      </c>
      <c r="X10" s="37" t="s">
        <v>75</v>
      </c>
      <c r="Y10" s="38" t="s">
        <v>7</v>
      </c>
      <c r="Z10" s="39" t="s">
        <v>8</v>
      </c>
      <c r="AA10" s="39" t="s">
        <v>9</v>
      </c>
      <c r="AB10" s="36" t="s">
        <v>6</v>
      </c>
      <c r="AC10" s="37" t="s">
        <v>75</v>
      </c>
      <c r="AD10" s="38" t="s">
        <v>7</v>
      </c>
      <c r="AE10" s="39" t="s">
        <v>8</v>
      </c>
      <c r="AF10" s="39" t="s">
        <v>9</v>
      </c>
      <c r="AG10" s="36" t="s">
        <v>6</v>
      </c>
      <c r="AH10" s="37" t="s">
        <v>75</v>
      </c>
      <c r="AI10" s="36" t="s">
        <v>7</v>
      </c>
      <c r="AJ10" s="37" t="s">
        <v>8</v>
      </c>
      <c r="AK10" s="38" t="s">
        <v>9</v>
      </c>
      <c r="AL10" s="39" t="s">
        <v>6</v>
      </c>
      <c r="AM10" s="39" t="s">
        <v>75</v>
      </c>
      <c r="AN10" s="36" t="s">
        <v>7</v>
      </c>
      <c r="AO10" s="37" t="s">
        <v>8</v>
      </c>
      <c r="AP10" s="38" t="s">
        <v>9</v>
      </c>
      <c r="AQ10" s="39" t="s">
        <v>6</v>
      </c>
      <c r="AR10" s="39" t="s">
        <v>75</v>
      </c>
      <c r="AS10" s="36" t="s">
        <v>7</v>
      </c>
      <c r="AT10" s="37" t="s">
        <v>8</v>
      </c>
      <c r="AU10" s="38" t="s">
        <v>9</v>
      </c>
      <c r="AV10" s="39" t="s">
        <v>6</v>
      </c>
      <c r="AW10" s="39" t="s">
        <v>75</v>
      </c>
      <c r="AX10" s="36" t="s">
        <v>7</v>
      </c>
      <c r="AY10" s="37" t="s">
        <v>8</v>
      </c>
      <c r="AZ10" s="38" t="s">
        <v>9</v>
      </c>
      <c r="BA10" s="39" t="s">
        <v>6</v>
      </c>
      <c r="BB10" s="39" t="s">
        <v>75</v>
      </c>
      <c r="BC10" s="36" t="s">
        <v>7</v>
      </c>
      <c r="BD10" s="37" t="s">
        <v>8</v>
      </c>
      <c r="BE10" s="38" t="s">
        <v>9</v>
      </c>
      <c r="BF10" s="39" t="s">
        <v>6</v>
      </c>
      <c r="BG10" s="39" t="s">
        <v>75</v>
      </c>
      <c r="BH10" s="36" t="s">
        <v>7</v>
      </c>
      <c r="BI10" s="37" t="s">
        <v>8</v>
      </c>
      <c r="BJ10" s="38" t="s">
        <v>9</v>
      </c>
      <c r="BK10" s="39" t="s">
        <v>6</v>
      </c>
      <c r="BL10" s="39" t="s">
        <v>75</v>
      </c>
      <c r="BM10" s="36" t="s">
        <v>7</v>
      </c>
      <c r="BN10" s="37" t="s">
        <v>8</v>
      </c>
      <c r="BO10" s="38" t="s">
        <v>9</v>
      </c>
      <c r="BP10" s="39" t="s">
        <v>6</v>
      </c>
      <c r="BQ10" s="39" t="s">
        <v>75</v>
      </c>
      <c r="BR10" s="36" t="s">
        <v>7</v>
      </c>
      <c r="BS10" s="37" t="s">
        <v>8</v>
      </c>
      <c r="BT10" s="38" t="s">
        <v>9</v>
      </c>
      <c r="BU10" s="39" t="s">
        <v>6</v>
      </c>
      <c r="BV10" s="39" t="s">
        <v>75</v>
      </c>
      <c r="BW10" s="36" t="s">
        <v>7</v>
      </c>
      <c r="BX10" s="37" t="s">
        <v>8</v>
      </c>
      <c r="BY10" s="38" t="s">
        <v>9</v>
      </c>
      <c r="BZ10" s="39" t="s">
        <v>6</v>
      </c>
      <c r="CA10" s="39" t="s">
        <v>75</v>
      </c>
      <c r="CB10" s="36" t="s">
        <v>7</v>
      </c>
      <c r="CC10" s="37" t="s">
        <v>8</v>
      </c>
      <c r="CD10" s="38" t="s">
        <v>9</v>
      </c>
      <c r="CE10" s="39" t="s">
        <v>6</v>
      </c>
      <c r="CF10" s="39" t="s">
        <v>75</v>
      </c>
      <c r="CG10" s="36" t="s">
        <v>7</v>
      </c>
      <c r="CH10" s="37" t="s">
        <v>8</v>
      </c>
      <c r="CI10" s="38" t="s">
        <v>9</v>
      </c>
      <c r="CJ10" s="39" t="s">
        <v>6</v>
      </c>
      <c r="CK10" s="39" t="s">
        <v>75</v>
      </c>
      <c r="CL10" s="36" t="s">
        <v>7</v>
      </c>
      <c r="CM10" s="37" t="s">
        <v>8</v>
      </c>
      <c r="CN10" s="38" t="s">
        <v>9</v>
      </c>
      <c r="CO10" s="39" t="s">
        <v>6</v>
      </c>
      <c r="CP10" s="39" t="s">
        <v>75</v>
      </c>
      <c r="CQ10" s="36" t="s">
        <v>7</v>
      </c>
      <c r="CR10" s="37" t="s">
        <v>8</v>
      </c>
      <c r="CS10" s="38" t="s">
        <v>9</v>
      </c>
      <c r="CT10" s="39" t="s">
        <v>6</v>
      </c>
      <c r="CU10" s="39" t="s">
        <v>75</v>
      </c>
      <c r="CV10" s="38" t="s">
        <v>9</v>
      </c>
      <c r="CW10" s="39" t="s">
        <v>6</v>
      </c>
      <c r="CX10" s="39" t="s">
        <v>75</v>
      </c>
      <c r="CY10" s="312" t="s">
        <v>7</v>
      </c>
      <c r="CZ10" s="312" t="s">
        <v>8</v>
      </c>
      <c r="DA10" s="37" t="s">
        <v>9</v>
      </c>
      <c r="DB10" s="314" t="s">
        <v>141</v>
      </c>
      <c r="DC10" s="313" t="s">
        <v>58</v>
      </c>
      <c r="DD10" s="316" t="s">
        <v>142</v>
      </c>
    </row>
    <row r="11" spans="1:108" s="25" customFormat="1" ht="66.75" customHeight="1">
      <c r="A11" s="308"/>
      <c r="B11" s="302"/>
      <c r="C11" s="226">
        <v>9</v>
      </c>
      <c r="D11" s="227">
        <v>10</v>
      </c>
      <c r="E11" s="228">
        <v>13</v>
      </c>
      <c r="F11" s="229">
        <v>14</v>
      </c>
      <c r="G11" s="229">
        <v>15</v>
      </c>
      <c r="H11" s="229">
        <v>16</v>
      </c>
      <c r="I11" s="230">
        <v>17</v>
      </c>
      <c r="J11" s="228">
        <v>20</v>
      </c>
      <c r="K11" s="229">
        <v>21</v>
      </c>
      <c r="L11" s="231">
        <v>22</v>
      </c>
      <c r="M11" s="231">
        <v>23</v>
      </c>
      <c r="N11" s="227">
        <v>24</v>
      </c>
      <c r="O11" s="232">
        <v>27</v>
      </c>
      <c r="P11" s="231">
        <v>28</v>
      </c>
      <c r="Q11" s="231">
        <v>29</v>
      </c>
      <c r="R11" s="231">
        <v>30</v>
      </c>
      <c r="S11" s="227">
        <v>31</v>
      </c>
      <c r="T11" s="232">
        <v>3</v>
      </c>
      <c r="U11" s="231">
        <v>4</v>
      </c>
      <c r="V11" s="231">
        <v>5</v>
      </c>
      <c r="W11" s="231">
        <v>6</v>
      </c>
      <c r="X11" s="227">
        <v>7</v>
      </c>
      <c r="Y11" s="232">
        <v>10</v>
      </c>
      <c r="Z11" s="231">
        <v>11</v>
      </c>
      <c r="AA11" s="231">
        <v>12</v>
      </c>
      <c r="AB11" s="231">
        <v>13</v>
      </c>
      <c r="AC11" s="310">
        <v>14</v>
      </c>
      <c r="AD11" s="233">
        <v>17</v>
      </c>
      <c r="AE11" s="234">
        <v>18</v>
      </c>
      <c r="AF11" s="234">
        <v>19</v>
      </c>
      <c r="AG11" s="234">
        <v>20</v>
      </c>
      <c r="AH11" s="235">
        <v>21</v>
      </c>
      <c r="AI11" s="228">
        <v>24</v>
      </c>
      <c r="AJ11" s="231">
        <v>25</v>
      </c>
      <c r="AK11" s="231">
        <v>26</v>
      </c>
      <c r="AL11" s="231">
        <v>27</v>
      </c>
      <c r="AM11" s="227">
        <v>28</v>
      </c>
      <c r="AN11" s="232">
        <v>3</v>
      </c>
      <c r="AO11" s="231">
        <v>4</v>
      </c>
      <c r="AP11" s="231">
        <v>5</v>
      </c>
      <c r="AQ11" s="231">
        <v>6</v>
      </c>
      <c r="AR11" s="227">
        <v>7</v>
      </c>
      <c r="AS11" s="226">
        <v>10</v>
      </c>
      <c r="AT11" s="231">
        <v>11</v>
      </c>
      <c r="AU11" s="231">
        <v>12</v>
      </c>
      <c r="AV11" s="227">
        <v>13</v>
      </c>
      <c r="AW11" s="227">
        <v>14</v>
      </c>
      <c r="AX11" s="232">
        <v>17</v>
      </c>
      <c r="AY11" s="231">
        <v>18</v>
      </c>
      <c r="AZ11" s="231">
        <v>19</v>
      </c>
      <c r="BA11" s="231">
        <v>20</v>
      </c>
      <c r="BB11" s="227">
        <v>21</v>
      </c>
      <c r="BC11" s="232">
        <v>24</v>
      </c>
      <c r="BD11" s="226">
        <v>25</v>
      </c>
      <c r="BE11" s="226">
        <v>26</v>
      </c>
      <c r="BF11" s="226">
        <v>27</v>
      </c>
      <c r="BG11" s="226">
        <v>28</v>
      </c>
      <c r="BH11" s="226">
        <v>31</v>
      </c>
      <c r="BI11" s="231">
        <v>1</v>
      </c>
      <c r="BJ11" s="231">
        <v>2</v>
      </c>
      <c r="BK11" s="231">
        <v>3</v>
      </c>
      <c r="BL11" s="227">
        <v>4</v>
      </c>
      <c r="BM11" s="236">
        <v>7</v>
      </c>
      <c r="BN11" s="237">
        <v>8</v>
      </c>
      <c r="BO11" s="237">
        <v>9</v>
      </c>
      <c r="BP11" s="237">
        <v>10</v>
      </c>
      <c r="BQ11" s="238">
        <v>11</v>
      </c>
      <c r="BR11" s="232">
        <v>14</v>
      </c>
      <c r="BS11" s="231">
        <v>15</v>
      </c>
      <c r="BT11" s="231">
        <v>16</v>
      </c>
      <c r="BU11" s="231">
        <v>17</v>
      </c>
      <c r="BV11" s="227">
        <v>18</v>
      </c>
      <c r="BW11" s="232">
        <v>21</v>
      </c>
      <c r="BX11" s="231">
        <v>22</v>
      </c>
      <c r="BY11" s="231">
        <v>23</v>
      </c>
      <c r="BZ11" s="231">
        <v>24</v>
      </c>
      <c r="CA11" s="227">
        <v>25</v>
      </c>
      <c r="CB11" s="232">
        <v>28</v>
      </c>
      <c r="CC11" s="231">
        <v>29</v>
      </c>
      <c r="CD11" s="231">
        <v>30</v>
      </c>
      <c r="CE11" s="231">
        <v>1</v>
      </c>
      <c r="CF11" s="227">
        <v>2</v>
      </c>
      <c r="CG11" s="232">
        <v>5</v>
      </c>
      <c r="CH11" s="231">
        <v>6</v>
      </c>
      <c r="CI11" s="231">
        <v>7</v>
      </c>
      <c r="CJ11" s="231">
        <v>8</v>
      </c>
      <c r="CK11" s="227">
        <v>9</v>
      </c>
      <c r="CL11" s="232">
        <v>12</v>
      </c>
      <c r="CM11" s="231">
        <v>13</v>
      </c>
      <c r="CN11" s="231">
        <v>14</v>
      </c>
      <c r="CO11" s="231">
        <v>15</v>
      </c>
      <c r="CP11" s="310">
        <v>16</v>
      </c>
      <c r="CQ11" s="310">
        <v>19</v>
      </c>
      <c r="CR11" s="310">
        <v>20</v>
      </c>
      <c r="CS11" s="310">
        <v>21</v>
      </c>
      <c r="CT11" s="310">
        <v>22</v>
      </c>
      <c r="CU11" s="310">
        <v>23</v>
      </c>
      <c r="CV11" s="310">
        <v>24</v>
      </c>
      <c r="CW11" s="310">
        <v>25</v>
      </c>
      <c r="CX11" s="310">
        <v>26</v>
      </c>
      <c r="CY11" s="310">
        <v>29</v>
      </c>
      <c r="CZ11" s="310">
        <v>30</v>
      </c>
      <c r="DA11" s="227">
        <v>31</v>
      </c>
      <c r="DB11" s="303"/>
      <c r="DC11" s="304"/>
      <c r="DD11" s="309"/>
    </row>
    <row r="12" spans="1:108" s="191" customFormat="1" ht="13.5" customHeight="1">
      <c r="A12" s="239">
        <v>1</v>
      </c>
      <c r="B12" s="240">
        <v>2</v>
      </c>
      <c r="C12" s="239">
        <v>3</v>
      </c>
      <c r="D12" s="239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239">
        <v>12</v>
      </c>
      <c r="M12" s="239">
        <v>13</v>
      </c>
      <c r="N12" s="239">
        <v>14</v>
      </c>
      <c r="O12" s="239">
        <v>15</v>
      </c>
      <c r="P12" s="239">
        <v>16</v>
      </c>
      <c r="Q12" s="239">
        <v>17</v>
      </c>
      <c r="R12" s="239">
        <v>18</v>
      </c>
      <c r="S12" s="239">
        <v>19</v>
      </c>
      <c r="T12" s="239">
        <v>20</v>
      </c>
      <c r="U12" s="239">
        <v>21</v>
      </c>
      <c r="V12" s="239">
        <v>22</v>
      </c>
      <c r="W12" s="239">
        <v>23</v>
      </c>
      <c r="X12" s="239">
        <v>24</v>
      </c>
      <c r="Y12" s="239">
        <v>25</v>
      </c>
      <c r="Z12" s="239">
        <v>26</v>
      </c>
      <c r="AA12" s="239">
        <v>27</v>
      </c>
      <c r="AB12" s="239">
        <v>28</v>
      </c>
      <c r="AC12" s="239">
        <v>29</v>
      </c>
      <c r="AD12" s="239">
        <v>30</v>
      </c>
      <c r="AE12" s="239">
        <v>31</v>
      </c>
      <c r="AF12" s="239">
        <v>32</v>
      </c>
      <c r="AG12" s="241">
        <v>33</v>
      </c>
      <c r="AH12" s="241">
        <v>34</v>
      </c>
      <c r="AI12" s="11">
        <v>35</v>
      </c>
      <c r="AJ12" s="239">
        <v>36</v>
      </c>
      <c r="AK12" s="239">
        <v>37</v>
      </c>
      <c r="AL12" s="239">
        <v>38</v>
      </c>
      <c r="AM12" s="239">
        <v>39</v>
      </c>
      <c r="AN12" s="239">
        <v>40</v>
      </c>
      <c r="AO12" s="239">
        <v>41</v>
      </c>
      <c r="AP12" s="239">
        <v>42</v>
      </c>
      <c r="AQ12" s="239">
        <v>43</v>
      </c>
      <c r="AR12" s="239">
        <v>44</v>
      </c>
      <c r="AS12" s="239">
        <v>45</v>
      </c>
      <c r="AT12" s="239">
        <v>46</v>
      </c>
      <c r="AU12" s="239">
        <v>47</v>
      </c>
      <c r="AV12" s="239">
        <v>48</v>
      </c>
      <c r="AW12" s="239">
        <v>49</v>
      </c>
      <c r="AX12" s="239">
        <v>50</v>
      </c>
      <c r="AY12" s="239">
        <v>51</v>
      </c>
      <c r="AZ12" s="239">
        <v>52</v>
      </c>
      <c r="BA12" s="239">
        <v>53</v>
      </c>
      <c r="BB12" s="239">
        <v>54</v>
      </c>
      <c r="BC12" s="239">
        <v>55</v>
      </c>
      <c r="BD12" s="239">
        <v>56</v>
      </c>
      <c r="BE12" s="239">
        <v>57</v>
      </c>
      <c r="BF12" s="239">
        <v>58</v>
      </c>
      <c r="BG12" s="239">
        <v>59</v>
      </c>
      <c r="BH12" s="239">
        <v>60</v>
      </c>
      <c r="BI12" s="239">
        <v>61</v>
      </c>
      <c r="BJ12" s="239">
        <v>62</v>
      </c>
      <c r="BK12" s="239">
        <v>63</v>
      </c>
      <c r="BL12" s="239">
        <v>64</v>
      </c>
      <c r="BM12" s="242">
        <v>65</v>
      </c>
      <c r="BN12" s="242">
        <v>66</v>
      </c>
      <c r="BO12" s="242">
        <v>67</v>
      </c>
      <c r="BP12" s="242">
        <v>68</v>
      </c>
      <c r="BQ12" s="242">
        <v>69</v>
      </c>
      <c r="BR12" s="239">
        <v>70</v>
      </c>
      <c r="BS12" s="239">
        <v>71</v>
      </c>
      <c r="BT12" s="239">
        <v>72</v>
      </c>
      <c r="BU12" s="239">
        <v>73</v>
      </c>
      <c r="BV12" s="239">
        <v>74</v>
      </c>
      <c r="BW12" s="239">
        <v>75</v>
      </c>
      <c r="BX12" s="239">
        <v>76</v>
      </c>
      <c r="BY12" s="239">
        <v>77</v>
      </c>
      <c r="BZ12" s="239">
        <v>78</v>
      </c>
      <c r="CA12" s="239">
        <v>79</v>
      </c>
      <c r="CB12" s="239">
        <v>80</v>
      </c>
      <c r="CC12" s="239">
        <v>81</v>
      </c>
      <c r="CD12" s="239">
        <v>82</v>
      </c>
      <c r="CE12" s="239">
        <v>83</v>
      </c>
      <c r="CF12" s="239">
        <v>84</v>
      </c>
      <c r="CG12" s="239">
        <v>85</v>
      </c>
      <c r="CH12" s="239">
        <v>86</v>
      </c>
      <c r="CI12" s="239">
        <v>87</v>
      </c>
      <c r="CJ12" s="239">
        <v>88</v>
      </c>
      <c r="CK12" s="239">
        <v>89</v>
      </c>
      <c r="CL12" s="239">
        <v>90</v>
      </c>
      <c r="CM12" s="239">
        <v>91</v>
      </c>
      <c r="CN12" s="239">
        <v>92</v>
      </c>
      <c r="CO12" s="239">
        <v>93</v>
      </c>
      <c r="CP12" s="239">
        <v>94</v>
      </c>
      <c r="CQ12" s="239">
        <v>95</v>
      </c>
      <c r="CR12" s="239">
        <v>96</v>
      </c>
      <c r="CS12" s="239">
        <v>97</v>
      </c>
      <c r="CT12" s="239">
        <v>98</v>
      </c>
      <c r="CU12" s="239">
        <v>99</v>
      </c>
      <c r="CV12" s="239">
        <v>100</v>
      </c>
      <c r="CW12" s="239">
        <v>101</v>
      </c>
      <c r="CX12" s="239">
        <v>102</v>
      </c>
      <c r="CY12" s="239">
        <v>103</v>
      </c>
      <c r="CZ12" s="239">
        <v>104</v>
      </c>
      <c r="DA12" s="239">
        <v>105</v>
      </c>
      <c r="DB12" s="243">
        <v>106</v>
      </c>
      <c r="DC12" s="243">
        <v>107</v>
      </c>
      <c r="DD12" s="243">
        <v>108</v>
      </c>
    </row>
    <row r="13" spans="1:108" s="25" customFormat="1">
      <c r="A13" s="442" t="s">
        <v>144</v>
      </c>
      <c r="B13" s="343" t="s">
        <v>22</v>
      </c>
      <c r="C13" s="266"/>
      <c r="D13" s="266"/>
      <c r="E13" s="266"/>
      <c r="F13" s="266"/>
      <c r="G13" s="266"/>
      <c r="H13" s="255"/>
      <c r="I13" s="266"/>
      <c r="J13" s="266"/>
      <c r="K13" s="255"/>
      <c r="L13" s="266"/>
      <c r="M13" s="255"/>
      <c r="N13" s="266"/>
      <c r="O13" s="255"/>
      <c r="P13" s="255"/>
      <c r="Q13" s="255"/>
      <c r="R13" s="255"/>
      <c r="S13" s="255"/>
      <c r="T13" s="255"/>
      <c r="U13" s="255"/>
      <c r="V13" s="266"/>
      <c r="W13" s="255"/>
      <c r="X13" s="266" t="s">
        <v>103</v>
      </c>
      <c r="Y13" s="267"/>
      <c r="Z13" s="255"/>
      <c r="AA13" s="267"/>
      <c r="AB13" s="255"/>
      <c r="AC13" s="255"/>
      <c r="AD13" s="268"/>
      <c r="AE13" s="260"/>
      <c r="AF13" s="268"/>
      <c r="AG13" s="260"/>
      <c r="AH13" s="268"/>
      <c r="AI13" s="251" t="s">
        <v>59</v>
      </c>
      <c r="AJ13" s="357"/>
      <c r="AK13" s="357"/>
      <c r="AL13" s="357"/>
      <c r="AM13" s="266"/>
      <c r="AN13" s="267"/>
      <c r="AO13" s="266"/>
      <c r="AP13" s="267"/>
      <c r="AQ13" s="266"/>
      <c r="AR13" s="267"/>
      <c r="AS13" s="255"/>
      <c r="AT13" s="267"/>
      <c r="AU13" s="267"/>
      <c r="AV13" s="267"/>
      <c r="AW13" s="267"/>
      <c r="AX13" s="267"/>
      <c r="AY13" s="267"/>
      <c r="AZ13" s="267"/>
      <c r="BA13" s="267" t="s">
        <v>103</v>
      </c>
      <c r="BB13" s="267"/>
      <c r="BC13" s="267"/>
      <c r="BD13" s="267"/>
      <c r="BE13" s="267"/>
      <c r="BF13" s="267" t="s">
        <v>103</v>
      </c>
      <c r="BG13" s="267"/>
      <c r="BH13" s="267"/>
      <c r="BI13" s="267"/>
      <c r="BJ13" s="267"/>
      <c r="BK13" s="267"/>
      <c r="BL13" s="267"/>
      <c r="BM13" s="269"/>
      <c r="BN13" s="269"/>
      <c r="BO13" s="269"/>
      <c r="BP13" s="269"/>
      <c r="BQ13" s="269"/>
      <c r="BR13" s="251" t="s">
        <v>59</v>
      </c>
      <c r="BS13" s="357"/>
      <c r="BT13" s="357"/>
      <c r="BU13" s="357"/>
      <c r="BV13" s="267"/>
      <c r="BW13" s="267"/>
      <c r="BX13" s="267"/>
      <c r="BY13" s="267"/>
      <c r="BZ13" s="267"/>
      <c r="CA13" s="267"/>
      <c r="CB13" s="267"/>
      <c r="CC13" s="270" t="s">
        <v>103</v>
      </c>
      <c r="CD13" s="267"/>
      <c r="CE13" s="267"/>
      <c r="CF13" s="267"/>
      <c r="CG13" s="267"/>
      <c r="CH13" s="271"/>
      <c r="CI13" s="267"/>
      <c r="CJ13" s="267"/>
      <c r="CK13" s="267" t="s">
        <v>103</v>
      </c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57">
        <f>COUNTIF(C13:DA13,"*")-2</f>
        <v>5</v>
      </c>
      <c r="DC13" s="257">
        <v>54</v>
      </c>
      <c r="DD13" s="258">
        <f>DB13/DC13*100</f>
        <v>9.2592592592592595</v>
      </c>
    </row>
    <row r="14" spans="1:108" s="25" customFormat="1">
      <c r="A14" s="443"/>
      <c r="B14" s="221" t="s">
        <v>68</v>
      </c>
      <c r="C14" s="266"/>
      <c r="D14" s="266"/>
      <c r="E14" s="266"/>
      <c r="F14" s="266"/>
      <c r="G14" s="266"/>
      <c r="H14" s="266"/>
      <c r="I14" s="255"/>
      <c r="J14" s="266"/>
      <c r="K14" s="255"/>
      <c r="L14" s="266"/>
      <c r="M14" s="255"/>
      <c r="N14" s="266"/>
      <c r="O14" s="255"/>
      <c r="P14" s="255"/>
      <c r="Q14" s="255"/>
      <c r="R14" s="255"/>
      <c r="S14" s="255"/>
      <c r="T14" s="255"/>
      <c r="U14" s="255"/>
      <c r="V14" s="266"/>
      <c r="W14" s="255"/>
      <c r="X14" s="255"/>
      <c r="Y14" s="267"/>
      <c r="Z14" s="255"/>
      <c r="AA14" s="267" t="s">
        <v>103</v>
      </c>
      <c r="AB14" s="255"/>
      <c r="AC14" s="255"/>
      <c r="AD14" s="268"/>
      <c r="AE14" s="260"/>
      <c r="AF14" s="268"/>
      <c r="AG14" s="260"/>
      <c r="AH14" s="268"/>
      <c r="AI14" s="251" t="s">
        <v>59</v>
      </c>
      <c r="AJ14" s="357"/>
      <c r="AK14" s="357"/>
      <c r="AL14" s="357"/>
      <c r="AM14" s="266"/>
      <c r="AN14" s="267"/>
      <c r="AO14" s="266"/>
      <c r="AP14" s="267"/>
      <c r="AQ14" s="266"/>
      <c r="AR14" s="267"/>
      <c r="AS14" s="267"/>
      <c r="AT14" s="267"/>
      <c r="AU14" s="255" t="s">
        <v>103</v>
      </c>
      <c r="AV14" s="267"/>
      <c r="AW14" s="267"/>
      <c r="AX14" s="267"/>
      <c r="AY14" s="267"/>
      <c r="AZ14" s="255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9"/>
      <c r="BN14" s="269"/>
      <c r="BO14" s="269"/>
      <c r="BP14" s="269"/>
      <c r="BQ14" s="269"/>
      <c r="BR14" s="251" t="s">
        <v>59</v>
      </c>
      <c r="BS14" s="357"/>
      <c r="BT14" s="357"/>
      <c r="BU14" s="357"/>
      <c r="BV14" s="267" t="s">
        <v>103</v>
      </c>
      <c r="BW14" s="267"/>
      <c r="BX14" s="267"/>
      <c r="BY14" s="267"/>
      <c r="BZ14" s="267"/>
      <c r="CA14" s="267"/>
      <c r="CB14" s="267"/>
      <c r="CC14" s="270"/>
      <c r="CD14" s="267"/>
      <c r="CE14" s="267"/>
      <c r="CF14" s="267"/>
      <c r="CG14" s="267"/>
      <c r="CH14" s="267"/>
      <c r="CI14" s="267"/>
      <c r="CJ14" s="267" t="s">
        <v>103</v>
      </c>
      <c r="CK14" s="267"/>
      <c r="CL14" s="267"/>
      <c r="CM14" s="255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57">
        <f t="shared" ref="DB14:DB29" si="0">COUNTIF(C14:DA14,"*")-2</f>
        <v>4</v>
      </c>
      <c r="DC14" s="257">
        <v>54</v>
      </c>
      <c r="DD14" s="258">
        <f>DB14/DC14*100</f>
        <v>7.4074074074074066</v>
      </c>
    </row>
    <row r="15" spans="1:108" s="25" customFormat="1">
      <c r="A15" s="443"/>
      <c r="B15" s="221" t="s">
        <v>172</v>
      </c>
      <c r="C15" s="266"/>
      <c r="D15" s="266"/>
      <c r="E15" s="266"/>
      <c r="F15" s="266"/>
      <c r="G15" s="266"/>
      <c r="H15" s="266"/>
      <c r="I15" s="255"/>
      <c r="J15" s="266"/>
      <c r="K15" s="255"/>
      <c r="L15" s="266"/>
      <c r="M15" s="255"/>
      <c r="N15" s="266"/>
      <c r="O15" s="255"/>
      <c r="P15" s="255"/>
      <c r="Q15" s="255"/>
      <c r="R15" s="255"/>
      <c r="S15" s="255"/>
      <c r="T15" s="255"/>
      <c r="U15" s="255"/>
      <c r="V15" s="266"/>
      <c r="W15" s="255"/>
      <c r="X15" s="255"/>
      <c r="Y15" s="267"/>
      <c r="Z15" s="255"/>
      <c r="AA15" s="267"/>
      <c r="AB15" s="255"/>
      <c r="AC15" s="255"/>
      <c r="AD15" s="268"/>
      <c r="AE15" s="260"/>
      <c r="AF15" s="268"/>
      <c r="AG15" s="260"/>
      <c r="AH15" s="268"/>
      <c r="AI15" s="251" t="s">
        <v>59</v>
      </c>
      <c r="AJ15" s="357"/>
      <c r="AK15" s="357"/>
      <c r="AL15" s="357"/>
      <c r="AM15" s="266"/>
      <c r="AN15" s="267"/>
      <c r="AO15" s="266"/>
      <c r="AP15" s="267"/>
      <c r="AQ15" s="266"/>
      <c r="AR15" s="267"/>
      <c r="AS15" s="267"/>
      <c r="AT15" s="267"/>
      <c r="AU15" s="255"/>
      <c r="AV15" s="267"/>
      <c r="AW15" s="267"/>
      <c r="AX15" s="267"/>
      <c r="AY15" s="267"/>
      <c r="AZ15" s="255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9"/>
      <c r="BN15" s="269"/>
      <c r="BO15" s="269"/>
      <c r="BP15" s="269"/>
      <c r="BQ15" s="269"/>
      <c r="BR15" s="251" t="s">
        <v>59</v>
      </c>
      <c r="BS15" s="357"/>
      <c r="BT15" s="357"/>
      <c r="BU15" s="357"/>
      <c r="BV15" s="267"/>
      <c r="BW15" s="267"/>
      <c r="BX15" s="267"/>
      <c r="BY15" s="267"/>
      <c r="BZ15" s="267"/>
      <c r="CA15" s="267"/>
      <c r="CB15" s="267"/>
      <c r="CC15" s="270"/>
      <c r="CD15" s="267"/>
      <c r="CE15" s="267"/>
      <c r="CF15" s="267"/>
      <c r="CG15" s="267"/>
      <c r="CH15" s="267"/>
      <c r="CI15" s="267"/>
      <c r="CJ15" s="267"/>
      <c r="CK15" s="267"/>
      <c r="CL15" s="267"/>
      <c r="CM15" s="255" t="s">
        <v>39</v>
      </c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57">
        <f t="shared" si="0"/>
        <v>1</v>
      </c>
      <c r="DC15" s="257">
        <v>18</v>
      </c>
      <c r="DD15" s="258">
        <f t="shared" ref="DD15" si="1">DB15/DC15*100</f>
        <v>5.5555555555555554</v>
      </c>
    </row>
    <row r="16" spans="1:108" s="25" customFormat="1">
      <c r="A16" s="443"/>
      <c r="B16" s="343" t="s">
        <v>151</v>
      </c>
      <c r="C16" s="266"/>
      <c r="D16" s="266"/>
      <c r="E16" s="266"/>
      <c r="F16" s="266"/>
      <c r="G16" s="266"/>
      <c r="H16" s="255"/>
      <c r="I16" s="266"/>
      <c r="J16" s="266"/>
      <c r="K16" s="255"/>
      <c r="L16" s="266"/>
      <c r="M16" s="255"/>
      <c r="N16" s="266"/>
      <c r="O16" s="255"/>
      <c r="P16" s="255"/>
      <c r="Q16" s="255"/>
      <c r="R16" s="255"/>
      <c r="S16" s="255"/>
      <c r="T16" s="255"/>
      <c r="U16" s="255"/>
      <c r="V16" s="266"/>
      <c r="W16" s="255"/>
      <c r="X16" s="266"/>
      <c r="Y16" s="267"/>
      <c r="Z16" s="255"/>
      <c r="AA16" s="267"/>
      <c r="AB16" s="255"/>
      <c r="AC16" s="255"/>
      <c r="AD16" s="268"/>
      <c r="AE16" s="260"/>
      <c r="AF16" s="268"/>
      <c r="AG16" s="260"/>
      <c r="AH16" s="268"/>
      <c r="AI16" s="251" t="s">
        <v>59</v>
      </c>
      <c r="AJ16" s="357"/>
      <c r="AK16" s="357"/>
      <c r="AL16" s="357"/>
      <c r="AM16" s="266"/>
      <c r="AN16" s="267"/>
      <c r="AO16" s="266"/>
      <c r="AP16" s="267"/>
      <c r="AQ16" s="266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9"/>
      <c r="BN16" s="269"/>
      <c r="BO16" s="269"/>
      <c r="BP16" s="269"/>
      <c r="BQ16" s="269"/>
      <c r="BR16" s="251" t="s">
        <v>59</v>
      </c>
      <c r="BS16" s="357"/>
      <c r="BT16" s="357"/>
      <c r="BU16" s="357"/>
      <c r="BV16" s="267"/>
      <c r="BW16" s="267"/>
      <c r="BX16" s="267"/>
      <c r="BY16" s="267"/>
      <c r="BZ16" s="267"/>
      <c r="CA16" s="267"/>
      <c r="CB16" s="267" t="s">
        <v>103</v>
      </c>
      <c r="CC16" s="270"/>
      <c r="CD16" s="255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55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57">
        <f t="shared" si="0"/>
        <v>1</v>
      </c>
      <c r="DC16" s="257">
        <v>36</v>
      </c>
      <c r="DD16" s="258">
        <f t="shared" ref="DD16:DD29" si="2">DB16/DC16*100</f>
        <v>2.7777777777777777</v>
      </c>
    </row>
    <row r="17" spans="1:108" s="25" customFormat="1">
      <c r="A17" s="443"/>
      <c r="B17" s="343" t="s">
        <v>135</v>
      </c>
      <c r="C17" s="266"/>
      <c r="D17" s="266"/>
      <c r="E17" s="266"/>
      <c r="F17" s="266"/>
      <c r="G17" s="266"/>
      <c r="H17" s="266"/>
      <c r="I17" s="266"/>
      <c r="J17" s="266"/>
      <c r="K17" s="255"/>
      <c r="L17" s="266"/>
      <c r="M17" s="255"/>
      <c r="N17" s="266"/>
      <c r="O17" s="255"/>
      <c r="P17" s="255"/>
      <c r="Q17" s="255"/>
      <c r="R17" s="255"/>
      <c r="S17" s="255"/>
      <c r="T17" s="255"/>
      <c r="U17" s="255"/>
      <c r="V17" s="266"/>
      <c r="W17" s="255"/>
      <c r="X17" s="266"/>
      <c r="Y17" s="267"/>
      <c r="Z17" s="255"/>
      <c r="AA17" s="267"/>
      <c r="AB17" s="255"/>
      <c r="AC17" s="255"/>
      <c r="AD17" s="268"/>
      <c r="AE17" s="260"/>
      <c r="AF17" s="268"/>
      <c r="AG17" s="260"/>
      <c r="AH17" s="268"/>
      <c r="AI17" s="251" t="s">
        <v>59</v>
      </c>
      <c r="AJ17" s="357"/>
      <c r="AK17" s="357"/>
      <c r="AL17" s="357"/>
      <c r="AM17" s="266"/>
      <c r="AN17" s="267"/>
      <c r="AO17" s="266"/>
      <c r="AP17" s="267"/>
      <c r="AQ17" s="266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55"/>
      <c r="BD17" s="267"/>
      <c r="BE17" s="267"/>
      <c r="BF17" s="267"/>
      <c r="BG17" s="267"/>
      <c r="BH17" s="267"/>
      <c r="BI17" s="267"/>
      <c r="BJ17" s="267"/>
      <c r="BK17" s="267"/>
      <c r="BL17" s="267"/>
      <c r="BM17" s="269"/>
      <c r="BN17" s="269"/>
      <c r="BO17" s="269"/>
      <c r="BP17" s="269"/>
      <c r="BQ17" s="269"/>
      <c r="BR17" s="251" t="s">
        <v>59</v>
      </c>
      <c r="BS17" s="357"/>
      <c r="BT17" s="357"/>
      <c r="BU17" s="357"/>
      <c r="BV17" s="267"/>
      <c r="BW17" s="267"/>
      <c r="BX17" s="267"/>
      <c r="BY17" s="267"/>
      <c r="BZ17" s="267"/>
      <c r="CA17" s="267"/>
      <c r="CB17" s="267"/>
      <c r="CC17" s="270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 t="s">
        <v>101</v>
      </c>
      <c r="CN17" s="267"/>
      <c r="CO17" s="255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57">
        <f t="shared" si="0"/>
        <v>1</v>
      </c>
      <c r="DC17" s="257">
        <v>54</v>
      </c>
      <c r="DD17" s="258">
        <f t="shared" si="2"/>
        <v>1.8518518518518516</v>
      </c>
    </row>
    <row r="18" spans="1:108" s="25" customFormat="1">
      <c r="A18" s="443"/>
      <c r="B18" s="343" t="s">
        <v>31</v>
      </c>
      <c r="C18" s="266"/>
      <c r="D18" s="266"/>
      <c r="E18" s="266"/>
      <c r="F18" s="255"/>
      <c r="G18" s="266"/>
      <c r="H18" s="266"/>
      <c r="I18" s="266"/>
      <c r="J18" s="266"/>
      <c r="K18" s="255"/>
      <c r="L18" s="266"/>
      <c r="M18" s="255"/>
      <c r="N18" s="266"/>
      <c r="O18" s="255"/>
      <c r="P18" s="255"/>
      <c r="Q18" s="255"/>
      <c r="R18" s="255"/>
      <c r="S18" s="255"/>
      <c r="T18" s="255"/>
      <c r="U18" s="255"/>
      <c r="V18" s="266"/>
      <c r="W18" s="255"/>
      <c r="X18" s="266"/>
      <c r="Y18" s="267"/>
      <c r="Z18" s="255"/>
      <c r="AA18" s="267"/>
      <c r="AB18" s="255"/>
      <c r="AC18" s="255"/>
      <c r="AD18" s="268"/>
      <c r="AE18" s="260"/>
      <c r="AF18" s="268"/>
      <c r="AG18" s="260"/>
      <c r="AH18" s="268"/>
      <c r="AI18" s="251" t="s">
        <v>59</v>
      </c>
      <c r="AJ18" s="357"/>
      <c r="AK18" s="357"/>
      <c r="AL18" s="357"/>
      <c r="AM18" s="266"/>
      <c r="AN18" s="267"/>
      <c r="AO18" s="266"/>
      <c r="AP18" s="267"/>
      <c r="AQ18" s="266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55"/>
      <c r="BF18" s="267"/>
      <c r="BG18" s="267"/>
      <c r="BH18" s="267"/>
      <c r="BI18" s="267"/>
      <c r="BJ18" s="267"/>
      <c r="BK18" s="267"/>
      <c r="BL18" s="267"/>
      <c r="BM18" s="269"/>
      <c r="BN18" s="269"/>
      <c r="BO18" s="269"/>
      <c r="BP18" s="269"/>
      <c r="BQ18" s="269"/>
      <c r="BR18" s="251" t="s">
        <v>59</v>
      </c>
      <c r="BS18" s="357"/>
      <c r="BT18" s="357"/>
      <c r="BU18" s="357"/>
      <c r="BV18" s="267"/>
      <c r="BW18" s="267"/>
      <c r="BX18" s="267"/>
      <c r="BY18" s="267"/>
      <c r="BZ18" s="267"/>
      <c r="CA18" s="267"/>
      <c r="CB18" s="267"/>
      <c r="CC18" s="270"/>
      <c r="CD18" s="267"/>
      <c r="CE18" s="267"/>
      <c r="CF18" s="267"/>
      <c r="CG18" s="267"/>
      <c r="CH18" s="267"/>
      <c r="CI18" s="267"/>
      <c r="CJ18" s="267"/>
      <c r="CK18" s="267"/>
      <c r="CL18" s="267" t="s">
        <v>101</v>
      </c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57">
        <f t="shared" si="0"/>
        <v>1</v>
      </c>
      <c r="DC18" s="257">
        <v>18</v>
      </c>
      <c r="DD18" s="258">
        <f t="shared" si="2"/>
        <v>5.5555555555555554</v>
      </c>
    </row>
    <row r="19" spans="1:108" s="25" customFormat="1">
      <c r="A19" s="443"/>
      <c r="B19" s="343" t="s">
        <v>32</v>
      </c>
      <c r="C19" s="266"/>
      <c r="D19" s="266"/>
      <c r="E19" s="266"/>
      <c r="F19" s="266"/>
      <c r="G19" s="266"/>
      <c r="H19" s="266"/>
      <c r="I19" s="266"/>
      <c r="J19" s="266"/>
      <c r="K19" s="255"/>
      <c r="L19" s="266"/>
      <c r="M19" s="255"/>
      <c r="N19" s="266"/>
      <c r="O19" s="255"/>
      <c r="P19" s="255" t="s">
        <v>101</v>
      </c>
      <c r="Q19" s="255"/>
      <c r="R19" s="255"/>
      <c r="S19" s="255"/>
      <c r="T19" s="255"/>
      <c r="U19" s="255"/>
      <c r="V19" s="266"/>
      <c r="W19" s="255"/>
      <c r="X19" s="266"/>
      <c r="Y19" s="267"/>
      <c r="Z19" s="255"/>
      <c r="AA19" s="267"/>
      <c r="AB19" s="255"/>
      <c r="AC19" s="255" t="s">
        <v>101</v>
      </c>
      <c r="AD19" s="268"/>
      <c r="AE19" s="260"/>
      <c r="AF19" s="268"/>
      <c r="AG19" s="260"/>
      <c r="AH19" s="268"/>
      <c r="AI19" s="251" t="s">
        <v>59</v>
      </c>
      <c r="AJ19" s="357"/>
      <c r="AK19" s="357"/>
      <c r="AL19" s="357"/>
      <c r="AM19" s="266"/>
      <c r="AN19" s="267"/>
      <c r="AO19" s="266"/>
      <c r="AP19" s="267"/>
      <c r="AQ19" s="266"/>
      <c r="AR19" s="267"/>
      <c r="AS19" s="267"/>
      <c r="AT19" s="267"/>
      <c r="AU19" s="267"/>
      <c r="AV19" s="267"/>
      <c r="AW19" s="267"/>
      <c r="AX19" s="267"/>
      <c r="AY19" s="267"/>
      <c r="AZ19" s="267"/>
      <c r="BA19" s="255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9"/>
      <c r="BN19" s="269"/>
      <c r="BO19" s="269"/>
      <c r="BP19" s="269"/>
      <c r="BQ19" s="269"/>
      <c r="BR19" s="251" t="s">
        <v>59</v>
      </c>
      <c r="BS19" s="357"/>
      <c r="BT19" s="357"/>
      <c r="BU19" s="357"/>
      <c r="BV19" s="267"/>
      <c r="BW19" s="267"/>
      <c r="BX19" s="267"/>
      <c r="BY19" s="267"/>
      <c r="BZ19" s="267"/>
      <c r="CA19" s="267"/>
      <c r="CB19" s="255"/>
      <c r="CC19" s="270"/>
      <c r="CD19" s="267"/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 t="s">
        <v>101</v>
      </c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  <c r="DA19" s="267"/>
      <c r="DB19" s="257">
        <f t="shared" si="0"/>
        <v>3</v>
      </c>
      <c r="DC19" s="257">
        <v>36</v>
      </c>
      <c r="DD19" s="258">
        <f t="shared" si="2"/>
        <v>8.3333333333333321</v>
      </c>
    </row>
    <row r="20" spans="1:108" s="25" customFormat="1">
      <c r="A20" s="443"/>
      <c r="B20" s="343" t="s">
        <v>152</v>
      </c>
      <c r="C20" s="266"/>
      <c r="D20" s="266"/>
      <c r="E20" s="266" t="s">
        <v>103</v>
      </c>
      <c r="F20" s="255"/>
      <c r="G20" s="266"/>
      <c r="H20" s="266"/>
      <c r="I20" s="266"/>
      <c r="J20" s="266"/>
      <c r="K20" s="255"/>
      <c r="L20" s="266"/>
      <c r="M20" s="255"/>
      <c r="N20" s="266"/>
      <c r="O20" s="255"/>
      <c r="P20" s="255"/>
      <c r="Q20" s="255"/>
      <c r="R20" s="255"/>
      <c r="S20" s="255"/>
      <c r="T20" s="255"/>
      <c r="U20" s="255"/>
      <c r="V20" s="266"/>
      <c r="W20" s="255"/>
      <c r="X20" s="266"/>
      <c r="Y20" s="267"/>
      <c r="Z20" s="255"/>
      <c r="AA20" s="267"/>
      <c r="AB20" s="255" t="s">
        <v>103</v>
      </c>
      <c r="AC20" s="255"/>
      <c r="AD20" s="268"/>
      <c r="AE20" s="260"/>
      <c r="AF20" s="268"/>
      <c r="AG20" s="260"/>
      <c r="AH20" s="268"/>
      <c r="AI20" s="251" t="s">
        <v>59</v>
      </c>
      <c r="AJ20" s="357"/>
      <c r="AK20" s="357"/>
      <c r="AL20" s="357"/>
      <c r="AM20" s="266"/>
      <c r="AN20" s="267"/>
      <c r="AO20" s="266"/>
      <c r="AP20" s="267"/>
      <c r="AQ20" s="266"/>
      <c r="AR20" s="267"/>
      <c r="AS20" s="267"/>
      <c r="AT20" s="267"/>
      <c r="AU20" s="267"/>
      <c r="AV20" s="267"/>
      <c r="AW20" s="255"/>
      <c r="AX20" s="267"/>
      <c r="AY20" s="267"/>
      <c r="AZ20" s="267"/>
      <c r="BA20" s="267" t="s">
        <v>103</v>
      </c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9"/>
      <c r="BN20" s="269"/>
      <c r="BO20" s="269"/>
      <c r="BP20" s="269"/>
      <c r="BQ20" s="269"/>
      <c r="BR20" s="251" t="s">
        <v>59</v>
      </c>
      <c r="BS20" s="357"/>
      <c r="BT20" s="357"/>
      <c r="BU20" s="357"/>
      <c r="BV20" s="267"/>
      <c r="BW20" s="255"/>
      <c r="BX20" s="267"/>
      <c r="BY20" s="267"/>
      <c r="BZ20" s="267"/>
      <c r="CA20" s="267"/>
      <c r="CB20" s="267"/>
      <c r="CC20" s="270"/>
      <c r="CD20" s="267" t="s">
        <v>103</v>
      </c>
      <c r="CE20" s="267"/>
      <c r="CF20" s="267"/>
      <c r="CG20" s="267"/>
      <c r="CH20" s="267"/>
      <c r="CI20" s="267"/>
      <c r="CJ20" s="267"/>
      <c r="CK20" s="271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57">
        <f t="shared" si="0"/>
        <v>4</v>
      </c>
      <c r="DC20" s="257">
        <v>54</v>
      </c>
      <c r="DD20" s="258">
        <f t="shared" si="2"/>
        <v>7.4074074074074066</v>
      </c>
    </row>
    <row r="21" spans="1:108" s="25" customFormat="1">
      <c r="A21" s="443"/>
      <c r="B21" s="344" t="s">
        <v>153</v>
      </c>
      <c r="C21" s="266"/>
      <c r="D21" s="266"/>
      <c r="E21" s="266"/>
      <c r="F21" s="266"/>
      <c r="G21" s="266"/>
      <c r="H21" s="266"/>
      <c r="I21" s="266"/>
      <c r="J21" s="266"/>
      <c r="K21" s="255"/>
      <c r="L21" s="266"/>
      <c r="M21" s="255"/>
      <c r="N21" s="266"/>
      <c r="O21" s="255"/>
      <c r="P21" s="255"/>
      <c r="Q21" s="255"/>
      <c r="R21" s="255"/>
      <c r="S21" s="255"/>
      <c r="T21" s="255"/>
      <c r="U21" s="255" t="s">
        <v>103</v>
      </c>
      <c r="V21" s="266"/>
      <c r="W21" s="255"/>
      <c r="X21" s="266"/>
      <c r="Y21" s="255"/>
      <c r="Z21" s="255"/>
      <c r="AA21" s="267"/>
      <c r="AB21" s="255"/>
      <c r="AC21" s="255"/>
      <c r="AD21" s="268"/>
      <c r="AE21" s="260"/>
      <c r="AF21" s="268"/>
      <c r="AG21" s="260"/>
      <c r="AH21" s="268"/>
      <c r="AI21" s="251" t="s">
        <v>59</v>
      </c>
      <c r="AJ21" s="357"/>
      <c r="AK21" s="357"/>
      <c r="AL21" s="357"/>
      <c r="AM21" s="266"/>
      <c r="AN21" s="267"/>
      <c r="AO21" s="266"/>
      <c r="AP21" s="267"/>
      <c r="AQ21" s="266"/>
      <c r="AR21" s="267"/>
      <c r="AS21" s="267"/>
      <c r="AT21" s="267"/>
      <c r="AU21" s="267"/>
      <c r="AV21" s="267"/>
      <c r="AW21" s="267"/>
      <c r="AX21" s="267"/>
      <c r="AY21" s="267" t="s">
        <v>103</v>
      </c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9"/>
      <c r="BN21" s="269"/>
      <c r="BO21" s="269"/>
      <c r="BP21" s="269"/>
      <c r="BQ21" s="269"/>
      <c r="BR21" s="251" t="s">
        <v>59</v>
      </c>
      <c r="BS21" s="357"/>
      <c r="BT21" s="357"/>
      <c r="BU21" s="357"/>
      <c r="BV21" s="267"/>
      <c r="BW21" s="267"/>
      <c r="BX21" s="267"/>
      <c r="BY21" s="267"/>
      <c r="BZ21" s="267"/>
      <c r="CA21" s="267"/>
      <c r="CB21" s="267"/>
      <c r="CC21" s="270"/>
      <c r="CD21" s="267"/>
      <c r="CE21" s="267"/>
      <c r="CF21" s="267"/>
      <c r="CG21" s="267"/>
      <c r="CH21" s="267"/>
      <c r="CI21" s="267"/>
      <c r="CJ21" s="267"/>
      <c r="CK21" s="267" t="s">
        <v>8</v>
      </c>
      <c r="CL21" s="267"/>
      <c r="CM21" s="267"/>
      <c r="CN21" s="267"/>
      <c r="CO21" s="267"/>
      <c r="CP21" s="255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  <c r="DA21" s="267"/>
      <c r="DB21" s="257">
        <f t="shared" si="0"/>
        <v>3</v>
      </c>
      <c r="DC21" s="257">
        <v>36</v>
      </c>
      <c r="DD21" s="258">
        <f t="shared" si="2"/>
        <v>8.3333333333333321</v>
      </c>
    </row>
    <row r="22" spans="1:108" s="25" customFormat="1">
      <c r="A22" s="443"/>
      <c r="B22" s="343" t="s">
        <v>33</v>
      </c>
      <c r="C22" s="266"/>
      <c r="D22" s="266" t="s">
        <v>103</v>
      </c>
      <c r="E22" s="266"/>
      <c r="F22" s="266"/>
      <c r="G22" s="266"/>
      <c r="H22" s="266"/>
      <c r="I22" s="266"/>
      <c r="J22" s="266"/>
      <c r="K22" s="255"/>
      <c r="L22" s="255"/>
      <c r="M22" s="255"/>
      <c r="N22" s="266"/>
      <c r="O22" s="255"/>
      <c r="P22" s="255"/>
      <c r="Q22" s="255"/>
      <c r="R22" s="255"/>
      <c r="S22" s="255"/>
      <c r="T22" s="255" t="s">
        <v>103</v>
      </c>
      <c r="U22" s="255"/>
      <c r="V22" s="266"/>
      <c r="W22" s="255"/>
      <c r="X22" s="266"/>
      <c r="Y22" s="267"/>
      <c r="Z22" s="255"/>
      <c r="AA22" s="267"/>
      <c r="AB22" s="255"/>
      <c r="AC22" s="255"/>
      <c r="AD22" s="268"/>
      <c r="AE22" s="260"/>
      <c r="AF22" s="268"/>
      <c r="AG22" s="260"/>
      <c r="AH22" s="268"/>
      <c r="AI22" s="251" t="s">
        <v>59</v>
      </c>
      <c r="AJ22" s="357"/>
      <c r="AK22" s="357"/>
      <c r="AL22" s="357"/>
      <c r="AM22" s="266"/>
      <c r="AN22" s="267"/>
      <c r="AO22" s="266"/>
      <c r="AP22" s="267"/>
      <c r="AQ22" s="271"/>
      <c r="AR22" s="267"/>
      <c r="AS22" s="267"/>
      <c r="AT22" s="267"/>
      <c r="AU22" s="267"/>
      <c r="AV22" s="267"/>
      <c r="AW22" s="267"/>
      <c r="AX22" s="267" t="s">
        <v>103</v>
      </c>
      <c r="AY22" s="267"/>
      <c r="AZ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55"/>
      <c r="BM22" s="269"/>
      <c r="BN22" s="269"/>
      <c r="BO22" s="269"/>
      <c r="BP22" s="269"/>
      <c r="BQ22" s="269"/>
      <c r="BR22" s="251" t="s">
        <v>59</v>
      </c>
      <c r="BS22" s="357"/>
      <c r="BT22" s="357"/>
      <c r="BU22" s="357"/>
      <c r="BV22" s="267"/>
      <c r="BW22" s="267"/>
      <c r="BX22" s="267"/>
      <c r="BY22" s="267"/>
      <c r="BZ22" s="267"/>
      <c r="CA22" s="255"/>
      <c r="CB22" s="267"/>
      <c r="CC22" s="270"/>
      <c r="CE22" s="267"/>
      <c r="CF22" s="267"/>
      <c r="CG22" s="267"/>
      <c r="CH22" s="267"/>
      <c r="CI22" s="267" t="s">
        <v>103</v>
      </c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57">
        <f t="shared" si="0"/>
        <v>4</v>
      </c>
      <c r="DC22" s="257">
        <v>54</v>
      </c>
      <c r="DD22" s="258">
        <f t="shared" si="2"/>
        <v>7.4074074074074066</v>
      </c>
    </row>
    <row r="23" spans="1:108" s="25" customFormat="1">
      <c r="A23" s="443"/>
      <c r="B23" s="343" t="s">
        <v>35</v>
      </c>
      <c r="C23" s="266"/>
      <c r="D23" s="266"/>
      <c r="E23" s="266"/>
      <c r="F23" s="266"/>
      <c r="G23" s="255"/>
      <c r="H23" s="266"/>
      <c r="I23" s="266"/>
      <c r="J23" s="266"/>
      <c r="K23" s="255"/>
      <c r="L23" s="255"/>
      <c r="M23" s="255"/>
      <c r="N23" s="266"/>
      <c r="O23" s="255"/>
      <c r="P23" s="255"/>
      <c r="Q23" s="255"/>
      <c r="R23" s="255"/>
      <c r="S23" s="255"/>
      <c r="T23" s="255"/>
      <c r="U23" s="255"/>
      <c r="V23" s="266"/>
      <c r="W23" s="255"/>
      <c r="X23" s="266"/>
      <c r="Y23" s="267"/>
      <c r="Z23" s="255"/>
      <c r="AA23" s="267"/>
      <c r="AB23" s="255"/>
      <c r="AC23" s="255"/>
      <c r="AD23" s="268"/>
      <c r="AE23" s="260"/>
      <c r="AF23" s="268"/>
      <c r="AG23" s="260"/>
      <c r="AH23" s="268"/>
      <c r="AI23" s="251" t="s">
        <v>59</v>
      </c>
      <c r="AJ23" s="357"/>
      <c r="AK23" s="357"/>
      <c r="AL23" s="357"/>
      <c r="AM23" s="266"/>
      <c r="AN23" s="267"/>
      <c r="AO23" s="266"/>
      <c r="AP23" s="267"/>
      <c r="AQ23" s="266"/>
      <c r="AR23" s="255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 t="s">
        <v>110</v>
      </c>
      <c r="BK23" s="267"/>
      <c r="BL23" s="267"/>
      <c r="BM23" s="269"/>
      <c r="BN23" s="269"/>
      <c r="BO23" s="269"/>
      <c r="BP23" s="269"/>
      <c r="BQ23" s="269"/>
      <c r="BR23" s="251" t="s">
        <v>59</v>
      </c>
      <c r="BS23" s="357"/>
      <c r="BT23" s="357"/>
      <c r="BU23" s="357"/>
      <c r="BV23" s="267"/>
      <c r="BW23" s="267"/>
      <c r="BX23" s="267"/>
      <c r="BY23" s="267"/>
      <c r="BZ23" s="267"/>
      <c r="CA23" s="267"/>
      <c r="CB23" s="267"/>
      <c r="CC23" s="270"/>
      <c r="CD23" s="267"/>
      <c r="CE23" s="267"/>
      <c r="CF23" s="267"/>
      <c r="CG23" s="267"/>
      <c r="CH23" s="267"/>
      <c r="CI23" s="267"/>
      <c r="CJ23" s="267" t="s">
        <v>110</v>
      </c>
      <c r="CK23" s="267"/>
      <c r="CL23" s="267"/>
      <c r="CM23" s="267"/>
      <c r="CN23" s="267"/>
      <c r="CO23" s="267"/>
      <c r="CP23" s="267"/>
      <c r="CQ23" s="267"/>
      <c r="CR23" s="267"/>
      <c r="CS23" s="267"/>
      <c r="CT23" s="267"/>
      <c r="CU23" s="267"/>
      <c r="CV23" s="267"/>
      <c r="CW23" s="267"/>
      <c r="CX23" s="267"/>
      <c r="CY23" s="267"/>
      <c r="CZ23" s="267"/>
      <c r="DA23" s="267"/>
      <c r="DB23" s="257">
        <f t="shared" si="0"/>
        <v>2</v>
      </c>
      <c r="DC23" s="257">
        <v>36</v>
      </c>
      <c r="DD23" s="258">
        <f t="shared" si="2"/>
        <v>5.5555555555555554</v>
      </c>
    </row>
    <row r="24" spans="1:108" s="25" customFormat="1">
      <c r="A24" s="443"/>
      <c r="B24" s="343" t="s">
        <v>34</v>
      </c>
      <c r="C24" s="266"/>
      <c r="D24" s="266"/>
      <c r="E24" s="266"/>
      <c r="F24" s="266"/>
      <c r="G24" s="266"/>
      <c r="H24" s="266"/>
      <c r="I24" s="266"/>
      <c r="J24" s="266"/>
      <c r="K24" s="255"/>
      <c r="L24" s="266"/>
      <c r="M24" s="255"/>
      <c r="N24" s="266"/>
      <c r="O24" s="255"/>
      <c r="P24" s="255"/>
      <c r="Q24" s="255"/>
      <c r="R24" s="255"/>
      <c r="S24" s="255"/>
      <c r="T24" s="255"/>
      <c r="U24" s="255"/>
      <c r="V24" s="266"/>
      <c r="W24" s="255"/>
      <c r="X24" s="266"/>
      <c r="Y24" s="267"/>
      <c r="Z24" s="255" t="s">
        <v>103</v>
      </c>
      <c r="AA24" s="267"/>
      <c r="AB24" s="255"/>
      <c r="AC24" s="255"/>
      <c r="AD24" s="268"/>
      <c r="AE24" s="260"/>
      <c r="AF24" s="268"/>
      <c r="AG24" s="260"/>
      <c r="AH24" s="268"/>
      <c r="AI24" s="251" t="s">
        <v>59</v>
      </c>
      <c r="AJ24" s="357"/>
      <c r="AK24" s="357"/>
      <c r="AL24" s="357"/>
      <c r="AM24" s="266"/>
      <c r="AN24" s="267"/>
      <c r="AO24" s="271"/>
      <c r="AP24" s="267"/>
      <c r="AQ24" s="266"/>
      <c r="AR24" s="267"/>
      <c r="AS24" s="267"/>
      <c r="AT24" s="267"/>
      <c r="AU24" s="267"/>
      <c r="AV24" s="267"/>
      <c r="AW24" s="267"/>
      <c r="AX24" s="267"/>
      <c r="AY24" s="267"/>
      <c r="AZ24" s="267" t="s">
        <v>101</v>
      </c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9"/>
      <c r="BN24" s="269"/>
      <c r="BO24" s="269"/>
      <c r="BP24" s="269"/>
      <c r="BQ24" s="269"/>
      <c r="BR24" s="251" t="s">
        <v>59</v>
      </c>
      <c r="BS24" s="357"/>
      <c r="BT24" s="357"/>
      <c r="BU24" s="357"/>
      <c r="BV24" s="267"/>
      <c r="BW24" s="267"/>
      <c r="BX24" s="267"/>
      <c r="BY24" s="267"/>
      <c r="BZ24" s="267"/>
      <c r="CA24" s="267"/>
      <c r="CB24" s="267"/>
      <c r="CC24" s="270"/>
      <c r="CD24" s="267"/>
      <c r="CE24" s="267"/>
      <c r="CF24" s="255"/>
      <c r="CG24" s="267"/>
      <c r="CH24" s="267"/>
      <c r="CI24" s="267"/>
      <c r="CJ24" s="267"/>
      <c r="CK24" s="267"/>
      <c r="CL24" s="267"/>
      <c r="CM24" s="267"/>
      <c r="CN24" s="267"/>
      <c r="CO24" s="267"/>
      <c r="CP24" s="267" t="s">
        <v>103</v>
      </c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57">
        <f t="shared" si="0"/>
        <v>3</v>
      </c>
      <c r="DC24" s="257">
        <v>36</v>
      </c>
      <c r="DD24" s="258">
        <f t="shared" si="2"/>
        <v>8.3333333333333321</v>
      </c>
    </row>
    <row r="25" spans="1:108" s="25" customFormat="1">
      <c r="A25" s="443"/>
      <c r="B25" s="343" t="s">
        <v>30</v>
      </c>
      <c r="C25" s="266"/>
      <c r="D25" s="266"/>
      <c r="E25" s="266"/>
      <c r="F25" s="266"/>
      <c r="G25" s="266"/>
      <c r="H25" s="266"/>
      <c r="I25" s="266"/>
      <c r="J25" s="266"/>
      <c r="K25" s="255"/>
      <c r="L25" s="266"/>
      <c r="M25" s="255"/>
      <c r="N25" s="266"/>
      <c r="O25" s="255"/>
      <c r="P25" s="255"/>
      <c r="Q25" s="255"/>
      <c r="R25" s="255"/>
      <c r="S25" s="255"/>
      <c r="T25" s="255"/>
      <c r="U25" s="255"/>
      <c r="V25" s="266"/>
      <c r="W25" s="255"/>
      <c r="X25" s="266"/>
      <c r="Y25" s="267"/>
      <c r="Z25" s="255"/>
      <c r="AA25" s="267"/>
      <c r="AB25" s="255"/>
      <c r="AC25" s="255"/>
      <c r="AD25" s="268"/>
      <c r="AE25" s="260"/>
      <c r="AF25" s="268"/>
      <c r="AG25" s="260"/>
      <c r="AH25" s="268"/>
      <c r="AI25" s="251" t="s">
        <v>59</v>
      </c>
      <c r="AJ25" s="357"/>
      <c r="AK25" s="357"/>
      <c r="AL25" s="357"/>
      <c r="AM25" s="266"/>
      <c r="AN25" s="267"/>
      <c r="AO25" s="266"/>
      <c r="AP25" s="267"/>
      <c r="AQ25" s="266"/>
      <c r="AR25" s="267"/>
      <c r="AS25" s="267"/>
      <c r="AT25" s="266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9"/>
      <c r="BN25" s="269"/>
      <c r="BO25" s="269"/>
      <c r="BP25" s="269"/>
      <c r="BQ25" s="269"/>
      <c r="BR25" s="251" t="s">
        <v>59</v>
      </c>
      <c r="BS25" s="357"/>
      <c r="BT25" s="357"/>
      <c r="BU25" s="357"/>
      <c r="BV25" s="267"/>
      <c r="BW25" s="266"/>
      <c r="BX25" s="267"/>
      <c r="BY25" s="267"/>
      <c r="BZ25" s="267"/>
      <c r="CA25" s="267"/>
      <c r="CB25" s="267"/>
      <c r="CC25" s="270"/>
      <c r="CD25" s="267"/>
      <c r="CE25" s="267"/>
      <c r="CF25" s="267"/>
      <c r="CG25" s="267"/>
      <c r="CH25" s="267"/>
      <c r="CI25" s="267" t="s">
        <v>39</v>
      </c>
      <c r="CJ25" s="267"/>
      <c r="CK25" s="267"/>
      <c r="CL25" s="266"/>
      <c r="CM25" s="267"/>
      <c r="CN25" s="267"/>
      <c r="CO25" s="267"/>
      <c r="CP25" s="267"/>
      <c r="CQ25" s="267"/>
      <c r="CR25" s="267"/>
      <c r="CS25" s="267"/>
      <c r="CT25" s="267"/>
      <c r="CU25" s="267"/>
      <c r="CV25" s="267"/>
      <c r="CW25" s="267"/>
      <c r="CX25" s="267"/>
      <c r="CY25" s="267"/>
      <c r="CZ25" s="267"/>
      <c r="DA25" s="267"/>
      <c r="DB25" s="257">
        <f t="shared" si="0"/>
        <v>1</v>
      </c>
      <c r="DC25" s="257">
        <v>18</v>
      </c>
      <c r="DD25" s="258">
        <f t="shared" si="2"/>
        <v>5.5555555555555554</v>
      </c>
    </row>
    <row r="26" spans="1:108" s="25" customFormat="1">
      <c r="A26" s="443"/>
      <c r="B26" s="343" t="s">
        <v>171</v>
      </c>
      <c r="C26" s="266"/>
      <c r="D26" s="266"/>
      <c r="E26" s="266"/>
      <c r="F26" s="266"/>
      <c r="G26" s="266"/>
      <c r="H26" s="266"/>
      <c r="I26" s="266"/>
      <c r="J26" s="266"/>
      <c r="K26" s="255"/>
      <c r="L26" s="266"/>
      <c r="M26" s="255"/>
      <c r="N26" s="266"/>
      <c r="O26" s="255"/>
      <c r="P26" s="255"/>
      <c r="Q26" s="255"/>
      <c r="R26" s="255"/>
      <c r="S26" s="255"/>
      <c r="T26" s="255"/>
      <c r="U26" s="255"/>
      <c r="V26" s="266"/>
      <c r="W26" s="255"/>
      <c r="X26" s="266"/>
      <c r="Y26" s="267"/>
      <c r="Z26" s="255"/>
      <c r="AA26" s="267"/>
      <c r="AB26" s="255"/>
      <c r="AC26" s="255"/>
      <c r="AD26" s="268"/>
      <c r="AE26" s="260"/>
      <c r="AF26" s="268"/>
      <c r="AG26" s="260"/>
      <c r="AH26" s="268"/>
      <c r="AI26" s="251" t="s">
        <v>59</v>
      </c>
      <c r="AJ26" s="357"/>
      <c r="AK26" s="357"/>
      <c r="AL26" s="357"/>
      <c r="AM26" s="266"/>
      <c r="AN26" s="267"/>
      <c r="AO26" s="266"/>
      <c r="AP26" s="267"/>
      <c r="AQ26" s="266"/>
      <c r="AR26" s="267"/>
      <c r="AS26" s="267"/>
      <c r="AT26" s="266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9"/>
      <c r="BN26" s="269"/>
      <c r="BO26" s="269"/>
      <c r="BP26" s="269"/>
      <c r="BQ26" s="269"/>
      <c r="BR26" s="251" t="s">
        <v>59</v>
      </c>
      <c r="BS26" s="357"/>
      <c r="BT26" s="357"/>
      <c r="BU26" s="357"/>
      <c r="BV26" s="267"/>
      <c r="BW26" s="266"/>
      <c r="BX26" s="267"/>
      <c r="BY26" s="267"/>
      <c r="BZ26" s="267"/>
      <c r="CA26" s="267"/>
      <c r="CB26" s="267"/>
      <c r="CC26" s="270"/>
      <c r="CD26" s="267"/>
      <c r="CE26" s="267"/>
      <c r="CF26" s="267"/>
      <c r="CG26" s="267"/>
      <c r="CH26" s="267" t="s">
        <v>39</v>
      </c>
      <c r="CI26" s="267"/>
      <c r="CJ26" s="267"/>
      <c r="CK26" s="267"/>
      <c r="CL26" s="266"/>
      <c r="CM26" s="267"/>
      <c r="CN26" s="267"/>
      <c r="CO26" s="267"/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7"/>
      <c r="DA26" s="267"/>
      <c r="DB26" s="257">
        <f t="shared" si="0"/>
        <v>1</v>
      </c>
      <c r="DC26" s="257">
        <v>18</v>
      </c>
      <c r="DD26" s="258">
        <f t="shared" si="2"/>
        <v>5.5555555555555554</v>
      </c>
    </row>
    <row r="27" spans="1:108" s="25" customFormat="1">
      <c r="A27" s="443"/>
      <c r="B27" s="221" t="s">
        <v>27</v>
      </c>
      <c r="C27" s="266"/>
      <c r="D27" s="266"/>
      <c r="E27" s="266"/>
      <c r="F27" s="266"/>
      <c r="G27" s="266"/>
      <c r="H27" s="266"/>
      <c r="I27" s="266"/>
      <c r="J27" s="266"/>
      <c r="K27" s="255"/>
      <c r="L27" s="266"/>
      <c r="M27" s="255"/>
      <c r="N27" s="266"/>
      <c r="O27" s="255"/>
      <c r="P27" s="255"/>
      <c r="Q27" s="255"/>
      <c r="R27" s="255"/>
      <c r="S27" s="255"/>
      <c r="T27" s="255"/>
      <c r="U27" s="255"/>
      <c r="V27" s="266"/>
      <c r="W27" s="255"/>
      <c r="X27" s="266"/>
      <c r="Y27" s="267"/>
      <c r="Z27" s="255"/>
      <c r="AA27" s="267"/>
      <c r="AB27" s="255"/>
      <c r="AC27" s="255"/>
      <c r="AD27" s="268"/>
      <c r="AE27" s="260"/>
      <c r="AF27" s="268"/>
      <c r="AG27" s="260"/>
      <c r="AH27" s="268"/>
      <c r="AI27" s="251" t="s">
        <v>59</v>
      </c>
      <c r="AJ27" s="357"/>
      <c r="AK27" s="357"/>
      <c r="AL27" s="357"/>
      <c r="AM27" s="266"/>
      <c r="AN27" s="267"/>
      <c r="AO27" s="266"/>
      <c r="AP27" s="267"/>
      <c r="AQ27" s="266"/>
      <c r="AR27" s="267"/>
      <c r="AS27" s="267"/>
      <c r="AT27" s="266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 t="s">
        <v>126</v>
      </c>
      <c r="BH27" s="267"/>
      <c r="BI27" s="267"/>
      <c r="BJ27" s="267"/>
      <c r="BK27" s="267"/>
      <c r="BL27" s="267"/>
      <c r="BM27" s="269"/>
      <c r="BN27" s="269"/>
      <c r="BO27" s="269"/>
      <c r="BP27" s="269"/>
      <c r="BQ27" s="269"/>
      <c r="BR27" s="251" t="s">
        <v>59</v>
      </c>
      <c r="BS27" s="357"/>
      <c r="BT27" s="357"/>
      <c r="BU27" s="357"/>
      <c r="BV27" s="267"/>
      <c r="BW27" s="266"/>
      <c r="BX27" s="267"/>
      <c r="BY27" s="267"/>
      <c r="BZ27" s="267"/>
      <c r="CA27" s="267"/>
      <c r="CB27" s="267"/>
      <c r="CC27" s="270"/>
      <c r="CD27" s="267"/>
      <c r="CE27" s="267"/>
      <c r="CF27" s="267"/>
      <c r="CG27" s="267"/>
      <c r="CH27" s="267"/>
      <c r="CI27" s="267"/>
      <c r="CJ27" s="267"/>
      <c r="CK27" s="267"/>
      <c r="CL27" s="266"/>
      <c r="CM27" s="267"/>
      <c r="CN27" s="267"/>
      <c r="CO27" s="267"/>
      <c r="CP27" s="267" t="s">
        <v>39</v>
      </c>
      <c r="CQ27" s="267"/>
      <c r="CR27" s="267"/>
      <c r="CS27" s="267"/>
      <c r="CT27" s="267"/>
      <c r="CU27" s="267"/>
      <c r="CV27" s="267"/>
      <c r="CW27" s="267"/>
      <c r="CX27" s="267"/>
      <c r="CY27" s="267"/>
      <c r="CZ27" s="267"/>
      <c r="DA27" s="267"/>
      <c r="DB27" s="257">
        <f t="shared" si="0"/>
        <v>2</v>
      </c>
      <c r="DC27" s="257">
        <v>54</v>
      </c>
      <c r="DD27" s="258">
        <f t="shared" si="2"/>
        <v>3.7037037037037033</v>
      </c>
    </row>
    <row r="28" spans="1:108" s="25" customFormat="1">
      <c r="A28" s="443"/>
      <c r="B28" s="221" t="s">
        <v>181</v>
      </c>
      <c r="C28" s="266"/>
      <c r="D28" s="266"/>
      <c r="E28" s="266"/>
      <c r="F28" s="266"/>
      <c r="G28" s="266"/>
      <c r="H28" s="266"/>
      <c r="I28" s="266"/>
      <c r="J28" s="266"/>
      <c r="K28" s="255"/>
      <c r="L28" s="266"/>
      <c r="M28" s="255"/>
      <c r="N28" s="266"/>
      <c r="O28" s="255"/>
      <c r="P28" s="255"/>
      <c r="Q28" s="255"/>
      <c r="R28" s="255"/>
      <c r="S28" s="255"/>
      <c r="T28" s="255"/>
      <c r="U28" s="255"/>
      <c r="V28" s="266"/>
      <c r="W28" s="255"/>
      <c r="X28" s="266"/>
      <c r="Y28" s="267"/>
      <c r="Z28" s="255"/>
      <c r="AA28" s="267"/>
      <c r="AB28" s="255"/>
      <c r="AC28" s="255"/>
      <c r="AD28" s="268"/>
      <c r="AE28" s="260"/>
      <c r="AF28" s="268"/>
      <c r="AG28" s="260"/>
      <c r="AH28" s="268"/>
      <c r="AI28" s="251" t="s">
        <v>59</v>
      </c>
      <c r="AJ28" s="357"/>
      <c r="AK28" s="357"/>
      <c r="AL28" s="357"/>
      <c r="AM28" s="266"/>
      <c r="AN28" s="267"/>
      <c r="AO28" s="266"/>
      <c r="AP28" s="267"/>
      <c r="AQ28" s="266"/>
      <c r="AR28" s="267"/>
      <c r="AS28" s="267"/>
      <c r="AT28" s="266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9"/>
      <c r="BN28" s="269"/>
      <c r="BO28" s="269"/>
      <c r="BP28" s="269"/>
      <c r="BQ28" s="269"/>
      <c r="BR28" s="251" t="s">
        <v>59</v>
      </c>
      <c r="BS28" s="357"/>
      <c r="BT28" s="357"/>
      <c r="BU28" s="357"/>
      <c r="BV28" s="267"/>
      <c r="BW28" s="266"/>
      <c r="BX28" s="267"/>
      <c r="BY28" s="267"/>
      <c r="BZ28" s="267"/>
      <c r="CA28" s="267"/>
      <c r="CB28" s="267"/>
      <c r="CC28" s="270"/>
      <c r="CD28" s="267"/>
      <c r="CE28" s="267"/>
      <c r="CF28" s="267"/>
      <c r="CG28" s="267"/>
      <c r="CH28" s="267"/>
      <c r="CI28" s="267"/>
      <c r="CJ28" s="267"/>
      <c r="CK28" s="267"/>
      <c r="CL28" s="266" t="s">
        <v>39</v>
      </c>
      <c r="CM28" s="267"/>
      <c r="CN28" s="267"/>
      <c r="CO28" s="267"/>
      <c r="CP28" s="267"/>
      <c r="CQ28" s="267"/>
      <c r="CR28" s="267"/>
      <c r="CS28" s="267"/>
      <c r="CT28" s="267"/>
      <c r="CU28" s="267"/>
      <c r="CV28" s="267"/>
      <c r="CW28" s="267"/>
      <c r="CX28" s="267"/>
      <c r="CY28" s="267"/>
      <c r="CZ28" s="267"/>
      <c r="DA28" s="267"/>
      <c r="DB28" s="257">
        <f t="shared" si="0"/>
        <v>1</v>
      </c>
      <c r="DC28" s="257">
        <v>18</v>
      </c>
      <c r="DD28" s="258">
        <f t="shared" si="2"/>
        <v>5.5555555555555554</v>
      </c>
    </row>
    <row r="29" spans="1:108" s="25" customFormat="1">
      <c r="A29" s="444"/>
      <c r="B29" s="343" t="s">
        <v>173</v>
      </c>
      <c r="C29" s="266"/>
      <c r="D29" s="266"/>
      <c r="E29" s="266"/>
      <c r="F29" s="266"/>
      <c r="G29" s="266"/>
      <c r="H29" s="266"/>
      <c r="I29" s="266"/>
      <c r="J29" s="266"/>
      <c r="K29" s="255"/>
      <c r="L29" s="266"/>
      <c r="M29" s="255"/>
      <c r="N29" s="266"/>
      <c r="O29" s="255"/>
      <c r="P29" s="255"/>
      <c r="Q29" s="255"/>
      <c r="R29" s="255"/>
      <c r="S29" s="255"/>
      <c r="T29" s="255"/>
      <c r="U29" s="255"/>
      <c r="V29" s="266"/>
      <c r="W29" s="255"/>
      <c r="X29" s="266"/>
      <c r="Y29" s="267"/>
      <c r="Z29" s="255"/>
      <c r="AA29" s="267"/>
      <c r="AB29" s="255"/>
      <c r="AC29" s="255"/>
      <c r="AD29" s="268"/>
      <c r="AE29" s="260"/>
      <c r="AF29" s="268"/>
      <c r="AG29" s="260"/>
      <c r="AH29" s="268"/>
      <c r="AI29" s="251" t="s">
        <v>59</v>
      </c>
      <c r="AJ29" s="357"/>
      <c r="AK29" s="357"/>
      <c r="AL29" s="357"/>
      <c r="AM29" s="266"/>
      <c r="AN29" s="267"/>
      <c r="AO29" s="266"/>
      <c r="AP29" s="267"/>
      <c r="AQ29" s="266"/>
      <c r="AR29" s="267"/>
      <c r="AS29" s="267"/>
      <c r="AT29" s="266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9"/>
      <c r="BN29" s="269"/>
      <c r="BO29" s="269"/>
      <c r="BP29" s="269"/>
      <c r="BQ29" s="269"/>
      <c r="BR29" s="251" t="s">
        <v>59</v>
      </c>
      <c r="BS29" s="357"/>
      <c r="BT29" s="357"/>
      <c r="BU29" s="357"/>
      <c r="BV29" s="267"/>
      <c r="BW29" s="266"/>
      <c r="BX29" s="267"/>
      <c r="BY29" s="267"/>
      <c r="BZ29" s="267"/>
      <c r="CA29" s="267"/>
      <c r="CB29" s="267"/>
      <c r="CC29" s="270"/>
      <c r="CD29" s="267"/>
      <c r="CE29" s="267"/>
      <c r="CF29" s="267"/>
      <c r="CG29" s="267"/>
      <c r="CH29" s="267"/>
      <c r="CI29" s="267"/>
      <c r="CJ29" s="267"/>
      <c r="CK29" s="267"/>
      <c r="CL29" s="266"/>
      <c r="CM29" s="267"/>
      <c r="CN29" s="267"/>
      <c r="CO29" s="267" t="s">
        <v>39</v>
      </c>
      <c r="CP29" s="267"/>
      <c r="CQ29" s="267"/>
      <c r="CR29" s="267"/>
      <c r="CS29" s="267"/>
      <c r="CT29" s="267"/>
      <c r="CU29" s="267"/>
      <c r="CV29" s="267"/>
      <c r="CW29" s="267"/>
      <c r="CX29" s="267"/>
      <c r="CY29" s="267"/>
      <c r="CZ29" s="267"/>
      <c r="DA29" s="267"/>
      <c r="DB29" s="257">
        <f t="shared" si="0"/>
        <v>1</v>
      </c>
      <c r="DC29" s="257">
        <v>18</v>
      </c>
      <c r="DD29" s="258">
        <f t="shared" si="2"/>
        <v>5.5555555555555554</v>
      </c>
    </row>
    <row r="30" spans="1:108" s="1" customFormat="1" ht="13.8">
      <c r="B30" s="183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</row>
    <row r="31" spans="1:108" s="1" customFormat="1" ht="18.75" customHeight="1">
      <c r="B31" s="315"/>
      <c r="C31" s="10" t="s">
        <v>20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108" s="1" customFormat="1" ht="18.75" customHeight="1">
      <c r="A32" s="190"/>
      <c r="B32" s="315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</row>
    <row r="33" spans="1:39" s="194" customFormat="1" ht="18.75" customHeight="1">
      <c r="A33" s="192"/>
      <c r="B33" s="193"/>
      <c r="C33" s="195" t="s">
        <v>150</v>
      </c>
      <c r="D33" s="192"/>
      <c r="E33" s="192"/>
      <c r="F33" s="192"/>
      <c r="G33" s="192"/>
      <c r="H33" s="192"/>
      <c r="I33" s="192"/>
      <c r="J33" s="192"/>
      <c r="K33" s="196"/>
      <c r="L33" s="196"/>
      <c r="M33" s="196"/>
      <c r="N33" s="196"/>
      <c r="O33" s="196"/>
      <c r="P33" s="196"/>
      <c r="Q33" s="192"/>
      <c r="R33" s="192"/>
      <c r="S33" s="192"/>
      <c r="T33" s="192"/>
      <c r="U33" s="192"/>
      <c r="V33" s="192"/>
      <c r="W33" s="192"/>
      <c r="X33" s="192"/>
      <c r="Y33" s="192"/>
      <c r="Z33" s="192"/>
    </row>
    <row r="34" spans="1:39" s="1" customFormat="1" ht="18.75" customHeight="1">
      <c r="A34" s="190"/>
      <c r="B34" s="315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</row>
    <row r="35" spans="1:39" s="1" customFormat="1" ht="11.25" customHeight="1">
      <c r="A35" s="190"/>
      <c r="C35" s="9" t="s">
        <v>21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 s="1" customFormat="1" ht="16.5" customHeight="1">
      <c r="A36" s="19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>
      <c r="B37" s="190"/>
      <c r="C37" s="30" t="s">
        <v>56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</row>
    <row r="38" spans="1:39">
      <c r="B38" s="190"/>
      <c r="C38" s="24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>
      <c r="B39" s="190"/>
      <c r="C39" s="25"/>
      <c r="D39" s="26" t="s">
        <v>62</v>
      </c>
      <c r="E39" s="26"/>
      <c r="F39" s="26"/>
      <c r="G39" s="10"/>
      <c r="H39" s="10"/>
      <c r="I39" s="10"/>
      <c r="J39" s="190"/>
      <c r="K39" s="190"/>
      <c r="L39" s="190"/>
      <c r="M39" s="190"/>
      <c r="N39" s="190"/>
      <c r="O39" s="190"/>
      <c r="P39" s="10"/>
      <c r="Q39" s="10"/>
      <c r="R39" s="10"/>
      <c r="S39" s="10"/>
      <c r="T39" s="10"/>
      <c r="U39" s="10"/>
      <c r="V39" s="10"/>
      <c r="W39" s="1"/>
      <c r="X39" s="1"/>
      <c r="Y39" s="1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 ht="54.75" customHeight="1">
      <c r="C40" s="1"/>
      <c r="D40" s="422"/>
      <c r="E40" s="422"/>
      <c r="F40" s="422"/>
      <c r="G40" s="422"/>
      <c r="H40" s="283"/>
      <c r="I40" s="190"/>
      <c r="J40" s="369" t="s">
        <v>147</v>
      </c>
      <c r="K40" s="370"/>
      <c r="L40" s="370"/>
      <c r="M40" s="371"/>
      <c r="N40" s="199" t="s">
        <v>77</v>
      </c>
      <c r="O40" s="190"/>
      <c r="P40" s="372" t="s">
        <v>54</v>
      </c>
      <c r="Q40" s="373"/>
      <c r="R40" s="374"/>
      <c r="S40" s="149" t="s">
        <v>53</v>
      </c>
      <c r="T40" s="190"/>
      <c r="U40" s="190"/>
      <c r="V40" s="190"/>
      <c r="W40" s="190"/>
      <c r="X40" s="190"/>
      <c r="Y40" s="190"/>
      <c r="Z40" s="19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>
      <c r="C41" s="1"/>
      <c r="D41" s="421"/>
      <c r="E41" s="421"/>
      <c r="F41" s="421"/>
      <c r="G41" s="421"/>
      <c r="H41" s="284"/>
      <c r="I41" s="190"/>
      <c r="J41" s="378" t="s">
        <v>132</v>
      </c>
      <c r="K41" s="379"/>
      <c r="L41" s="379"/>
      <c r="M41" s="380"/>
      <c r="N41" s="163" t="s">
        <v>76</v>
      </c>
      <c r="O41" s="190"/>
      <c r="P41" s="381" t="s">
        <v>44</v>
      </c>
      <c r="Q41" s="382"/>
      <c r="R41" s="383"/>
      <c r="S41" s="150"/>
      <c r="T41" s="190"/>
      <c r="U41" s="190"/>
      <c r="V41" s="190"/>
      <c r="W41" s="190"/>
      <c r="X41" s="190"/>
      <c r="Y41" s="190"/>
      <c r="Z41" s="190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>
      <c r="C42" s="1"/>
      <c r="D42" s="421"/>
      <c r="E42" s="421"/>
      <c r="F42" s="421"/>
      <c r="G42" s="421"/>
      <c r="H42" s="285"/>
      <c r="I42" s="190"/>
      <c r="J42" s="378" t="s">
        <v>102</v>
      </c>
      <c r="K42" s="379"/>
      <c r="L42" s="379"/>
      <c r="M42" s="380"/>
      <c r="N42" s="163" t="s">
        <v>103</v>
      </c>
      <c r="O42" s="190"/>
      <c r="P42" s="384" t="s">
        <v>42</v>
      </c>
      <c r="Q42" s="385"/>
      <c r="R42" s="386"/>
      <c r="S42" s="159"/>
      <c r="T42" s="190"/>
      <c r="U42" s="190"/>
      <c r="V42" s="190"/>
      <c r="W42" s="190"/>
      <c r="X42" s="190"/>
      <c r="Y42" s="190"/>
      <c r="Z42" s="190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>
      <c r="C43" s="1"/>
      <c r="D43" s="421"/>
      <c r="E43" s="421"/>
      <c r="F43" s="421"/>
      <c r="G43" s="421"/>
      <c r="H43" s="285"/>
      <c r="I43" s="190"/>
      <c r="J43" s="387" t="s">
        <v>113</v>
      </c>
      <c r="K43" s="388"/>
      <c r="L43" s="388"/>
      <c r="M43" s="389"/>
      <c r="N43" s="163" t="s">
        <v>112</v>
      </c>
      <c r="O43" s="190"/>
      <c r="P43" s="381" t="s">
        <v>43</v>
      </c>
      <c r="Q43" s="382"/>
      <c r="R43" s="383"/>
      <c r="S43" s="151"/>
      <c r="T43" s="190"/>
      <c r="U43" s="190"/>
      <c r="V43" s="190"/>
      <c r="W43" s="190"/>
      <c r="X43" s="190"/>
      <c r="Y43" s="190"/>
      <c r="Z43" s="19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>
      <c r="C44" s="1"/>
      <c r="D44" s="420"/>
      <c r="E44" s="420"/>
      <c r="F44" s="420"/>
      <c r="G44" s="420"/>
      <c r="H44" s="285"/>
      <c r="I44" s="190"/>
      <c r="J44" s="378" t="s">
        <v>131</v>
      </c>
      <c r="K44" s="379"/>
      <c r="L44" s="379"/>
      <c r="M44" s="380"/>
      <c r="N44" s="163" t="s">
        <v>101</v>
      </c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>
      <c r="C45" s="1"/>
      <c r="D45" s="420"/>
      <c r="E45" s="420"/>
      <c r="F45" s="420"/>
      <c r="G45" s="420"/>
      <c r="H45" s="284"/>
      <c r="I45" s="190"/>
      <c r="J45" s="387" t="s">
        <v>106</v>
      </c>
      <c r="K45" s="388"/>
      <c r="L45" s="388"/>
      <c r="M45" s="389"/>
      <c r="N45" s="163" t="s">
        <v>105</v>
      </c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>
      <c r="C46" s="1"/>
      <c r="D46" s="421"/>
      <c r="E46" s="421"/>
      <c r="F46" s="421"/>
      <c r="G46" s="421"/>
      <c r="H46" s="285"/>
      <c r="I46" s="190"/>
      <c r="J46" s="387" t="s">
        <v>114</v>
      </c>
      <c r="K46" s="388"/>
      <c r="L46" s="388"/>
      <c r="M46" s="389"/>
      <c r="N46" s="163" t="s">
        <v>104</v>
      </c>
      <c r="O46" s="190"/>
      <c r="P46" s="372" t="s">
        <v>60</v>
      </c>
      <c r="Q46" s="373"/>
      <c r="R46" s="374"/>
      <c r="S46" s="152"/>
      <c r="T46" s="190"/>
      <c r="U46" s="190"/>
      <c r="V46" s="190"/>
      <c r="W46" s="190"/>
      <c r="X46" s="190"/>
      <c r="Y46" s="190"/>
      <c r="Z46" s="19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>
      <c r="C47" s="1"/>
      <c r="D47" s="421"/>
      <c r="E47" s="421"/>
      <c r="F47" s="421"/>
      <c r="G47" s="421"/>
      <c r="H47" s="285"/>
      <c r="I47" s="190"/>
      <c r="J47" s="387" t="s">
        <v>115</v>
      </c>
      <c r="K47" s="388"/>
      <c r="L47" s="388"/>
      <c r="M47" s="389"/>
      <c r="N47" s="163" t="s">
        <v>107</v>
      </c>
      <c r="O47" s="190"/>
      <c r="P47" s="372" t="s">
        <v>61</v>
      </c>
      <c r="Q47" s="373"/>
      <c r="R47" s="374"/>
      <c r="S47" s="153" t="s">
        <v>59</v>
      </c>
      <c r="T47" s="190"/>
      <c r="U47" s="190"/>
      <c r="V47" s="190"/>
      <c r="W47" s="190"/>
      <c r="X47" s="190"/>
      <c r="Y47" s="190"/>
      <c r="Z47" s="19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>
      <c r="C48" s="1"/>
      <c r="D48" s="423"/>
      <c r="E48" s="423"/>
      <c r="F48" s="423"/>
      <c r="G48" s="423"/>
      <c r="H48" s="285"/>
      <c r="I48" s="190"/>
      <c r="J48" s="387" t="s">
        <v>116</v>
      </c>
      <c r="K48" s="388"/>
      <c r="L48" s="388"/>
      <c r="M48" s="389"/>
      <c r="N48" s="163" t="s">
        <v>108</v>
      </c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>
      <c r="C49" s="1"/>
      <c r="D49" s="421"/>
      <c r="E49" s="421"/>
      <c r="F49" s="421"/>
      <c r="G49" s="421"/>
      <c r="H49" s="285"/>
      <c r="I49" s="190"/>
      <c r="J49" s="387" t="s">
        <v>117</v>
      </c>
      <c r="K49" s="388"/>
      <c r="L49" s="388"/>
      <c r="M49" s="389"/>
      <c r="N49" s="163" t="s">
        <v>118</v>
      </c>
      <c r="O49" s="190"/>
      <c r="P49" s="141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 ht="25.5" customHeight="1">
      <c r="C50" s="1"/>
      <c r="D50" s="423"/>
      <c r="E50" s="423"/>
      <c r="F50" s="423"/>
      <c r="G50" s="423"/>
      <c r="H50" s="284"/>
      <c r="I50" s="190"/>
      <c r="J50" s="387" t="s">
        <v>119</v>
      </c>
      <c r="K50" s="388"/>
      <c r="L50" s="388"/>
      <c r="M50" s="389"/>
      <c r="N50" s="163" t="s">
        <v>109</v>
      </c>
      <c r="O50" s="190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"/>
      <c r="AG50" s="1"/>
      <c r="AH50" s="1"/>
      <c r="AI50" s="1"/>
      <c r="AJ50" s="1"/>
      <c r="AK50" s="1"/>
      <c r="AL50" s="1"/>
      <c r="AM50" s="1"/>
    </row>
    <row r="51" spans="3:39">
      <c r="C51" s="1"/>
      <c r="D51" s="420"/>
      <c r="E51" s="420"/>
      <c r="F51" s="420"/>
      <c r="G51" s="420"/>
      <c r="H51" s="285"/>
      <c r="I51" s="190"/>
      <c r="J51" s="387" t="s">
        <v>120</v>
      </c>
      <c r="K51" s="388"/>
      <c r="L51" s="388"/>
      <c r="M51" s="389"/>
      <c r="N51" s="163" t="s">
        <v>110</v>
      </c>
      <c r="O51" s="190"/>
      <c r="P51" s="323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>
      <c r="C52" s="1"/>
      <c r="D52" s="421"/>
      <c r="E52" s="421"/>
      <c r="F52" s="421"/>
      <c r="G52" s="421"/>
      <c r="H52" s="285"/>
      <c r="I52" s="190"/>
      <c r="J52" s="387" t="s">
        <v>127</v>
      </c>
      <c r="K52" s="388"/>
      <c r="L52" s="388"/>
      <c r="M52" s="389"/>
      <c r="N52" s="163" t="s">
        <v>126</v>
      </c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>
      <c r="C53" s="1"/>
      <c r="D53" s="420"/>
      <c r="E53" s="420"/>
      <c r="F53" s="420"/>
      <c r="G53" s="420"/>
      <c r="H53" s="285"/>
      <c r="I53" s="190"/>
      <c r="J53" s="387" t="s">
        <v>121</v>
      </c>
      <c r="K53" s="388"/>
      <c r="L53" s="388"/>
      <c r="M53" s="389"/>
      <c r="N53" s="163" t="s">
        <v>111</v>
      </c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>
      <c r="C54" s="1"/>
      <c r="D54" s="421"/>
      <c r="E54" s="432"/>
      <c r="F54" s="432"/>
      <c r="G54" s="432"/>
      <c r="H54" s="285"/>
      <c r="I54" s="190"/>
      <c r="J54" s="387" t="s">
        <v>122</v>
      </c>
      <c r="K54" s="388"/>
      <c r="L54" s="388"/>
      <c r="M54" s="389"/>
      <c r="N54" s="163" t="s">
        <v>39</v>
      </c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>
      <c r="C55" s="1"/>
      <c r="D55" s="423"/>
      <c r="E55" s="420"/>
      <c r="F55" s="420"/>
      <c r="G55" s="420"/>
      <c r="H55" s="285"/>
      <c r="I55" s="190"/>
      <c r="J55" s="419" t="s">
        <v>124</v>
      </c>
      <c r="K55" s="419"/>
      <c r="L55" s="419"/>
      <c r="M55" s="419"/>
      <c r="N55" s="190" t="s">
        <v>125</v>
      </c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>
      <c r="C56" s="1"/>
      <c r="D56" s="421"/>
      <c r="E56" s="421"/>
      <c r="F56" s="421"/>
      <c r="G56" s="421"/>
      <c r="H56" s="285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>
      <c r="C57" s="1"/>
      <c r="D57" s="421"/>
      <c r="E57" s="421"/>
      <c r="F57" s="421"/>
      <c r="G57" s="421"/>
      <c r="H57" s="285"/>
      <c r="I57" s="190"/>
      <c r="J57" s="428"/>
      <c r="K57" s="428"/>
      <c r="L57" s="428"/>
      <c r="M57" s="428"/>
      <c r="N57" s="198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>
      <c r="C58" s="1"/>
      <c r="D58" s="421"/>
      <c r="E58" s="421"/>
      <c r="F58" s="421"/>
      <c r="G58" s="421"/>
      <c r="H58" s="285"/>
      <c r="I58" s="190"/>
      <c r="J58" s="429"/>
      <c r="K58" s="430"/>
      <c r="L58" s="430"/>
      <c r="M58" s="431"/>
      <c r="N58" s="198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>
      <c r="C59" s="1"/>
      <c r="D59" s="421"/>
      <c r="E59" s="421"/>
      <c r="F59" s="421"/>
      <c r="G59" s="421"/>
      <c r="H59" s="286"/>
      <c r="I59" s="190"/>
      <c r="J59" s="427"/>
      <c r="K59" s="427"/>
      <c r="L59" s="427"/>
      <c r="M59" s="427"/>
      <c r="N59" s="197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>
      <c r="C60" s="1"/>
      <c r="D60" s="421"/>
      <c r="E60" s="421"/>
      <c r="F60" s="421"/>
      <c r="G60" s="421"/>
      <c r="H60" s="286"/>
      <c r="I60" s="190"/>
      <c r="J60" s="324"/>
      <c r="K60" s="324"/>
      <c r="L60" s="324"/>
      <c r="M60" s="324"/>
      <c r="N60" s="197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 ht="17.399999999999999">
      <c r="C61" s="1"/>
      <c r="D61" s="421"/>
      <c r="E61" s="421"/>
      <c r="F61" s="421"/>
      <c r="G61" s="421"/>
      <c r="H61" s="286"/>
      <c r="I61" s="190"/>
      <c r="J61" s="425" t="s">
        <v>140</v>
      </c>
      <c r="K61" s="425"/>
      <c r="L61" s="425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 ht="33.75" customHeight="1">
      <c r="C62" s="1"/>
      <c r="D62" s="420"/>
      <c r="E62" s="420"/>
      <c r="F62" s="420"/>
      <c r="G62" s="420"/>
      <c r="H62" s="287"/>
      <c r="I62" s="190"/>
      <c r="J62" s="426" t="s">
        <v>149</v>
      </c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190"/>
      <c r="X62" s="190"/>
      <c r="Y62" s="190"/>
      <c r="Z62" s="190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3:39">
      <c r="C63" s="1"/>
      <c r="D63" s="423"/>
      <c r="E63" s="423"/>
      <c r="F63" s="423"/>
      <c r="G63" s="423"/>
      <c r="H63" s="288"/>
      <c r="I63" s="190"/>
      <c r="J63" s="418" t="s">
        <v>148</v>
      </c>
      <c r="K63" s="418"/>
      <c r="L63" s="418"/>
      <c r="M63" s="418"/>
      <c r="N63" s="418"/>
      <c r="O63" s="418"/>
      <c r="P63" s="418"/>
      <c r="Q63" s="418"/>
      <c r="R63" s="418"/>
      <c r="S63" s="418"/>
      <c r="T63" s="418"/>
      <c r="U63" s="418"/>
      <c r="V63" s="418"/>
      <c r="W63" s="190"/>
      <c r="X63" s="190"/>
      <c r="Y63" s="190"/>
      <c r="Z63" s="190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3:39">
      <c r="C64" s="1"/>
      <c r="D64" s="423"/>
      <c r="E64" s="423"/>
      <c r="F64" s="423"/>
      <c r="G64" s="423"/>
      <c r="H64" s="289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3:39">
      <c r="C65" s="1"/>
      <c r="D65" s="290"/>
      <c r="E65" s="290"/>
      <c r="F65" s="290"/>
      <c r="G65" s="290"/>
      <c r="H65" s="2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3:39" ht="24" customHeight="1">
      <c r="C66" s="1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3:39">
      <c r="C67" s="1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3:39">
      <c r="C68" s="1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</sheetData>
  <mergeCells count="67">
    <mergeCell ref="C9:AK9"/>
    <mergeCell ref="AL9:DA9"/>
    <mergeCell ref="A1:AK1"/>
    <mergeCell ref="A2:AK2"/>
    <mergeCell ref="A3:AK3"/>
    <mergeCell ref="A4:AK4"/>
    <mergeCell ref="A5:AK5"/>
    <mergeCell ref="A6:DD6"/>
    <mergeCell ref="C8:S8"/>
    <mergeCell ref="T8:AM8"/>
    <mergeCell ref="AN8:BJ8"/>
    <mergeCell ref="BL8:CD8"/>
    <mergeCell ref="CE8:DA8"/>
    <mergeCell ref="D45:G45"/>
    <mergeCell ref="J45:M45"/>
    <mergeCell ref="P40:R40"/>
    <mergeCell ref="D41:G41"/>
    <mergeCell ref="J41:M41"/>
    <mergeCell ref="P41:R41"/>
    <mergeCell ref="D42:G42"/>
    <mergeCell ref="J42:M42"/>
    <mergeCell ref="P42:R42"/>
    <mergeCell ref="D40:G40"/>
    <mergeCell ref="J40:M40"/>
    <mergeCell ref="D43:G43"/>
    <mergeCell ref="J43:M43"/>
    <mergeCell ref="P43:R43"/>
    <mergeCell ref="D44:G44"/>
    <mergeCell ref="J44:M44"/>
    <mergeCell ref="J50:M50"/>
    <mergeCell ref="D46:G46"/>
    <mergeCell ref="J46:M46"/>
    <mergeCell ref="P46:R46"/>
    <mergeCell ref="D47:G47"/>
    <mergeCell ref="J47:M47"/>
    <mergeCell ref="P47:R47"/>
    <mergeCell ref="D60:G60"/>
    <mergeCell ref="D61:G61"/>
    <mergeCell ref="J61:L61"/>
    <mergeCell ref="D54:G54"/>
    <mergeCell ref="J54:M54"/>
    <mergeCell ref="D55:G55"/>
    <mergeCell ref="J55:M55"/>
    <mergeCell ref="D56:G56"/>
    <mergeCell ref="D57:G57"/>
    <mergeCell ref="J57:M57"/>
    <mergeCell ref="A13:A29"/>
    <mergeCell ref="D58:G58"/>
    <mergeCell ref="J58:M58"/>
    <mergeCell ref="D59:G59"/>
    <mergeCell ref="J59:M59"/>
    <mergeCell ref="D51:G51"/>
    <mergeCell ref="J51:M51"/>
    <mergeCell ref="D52:G52"/>
    <mergeCell ref="J52:M52"/>
    <mergeCell ref="D53:G53"/>
    <mergeCell ref="J53:M53"/>
    <mergeCell ref="D48:G48"/>
    <mergeCell ref="J48:M48"/>
    <mergeCell ref="D49:G49"/>
    <mergeCell ref="J49:M49"/>
    <mergeCell ref="D50:G50"/>
    <mergeCell ref="D62:G62"/>
    <mergeCell ref="J62:V62"/>
    <mergeCell ref="D63:G63"/>
    <mergeCell ref="J63:V63"/>
    <mergeCell ref="D64:G64"/>
  </mergeCells>
  <conditionalFormatting sqref="AG11:AG12">
    <cfRule type="colorScale" priority="23">
      <colorScale>
        <cfvo type="min" val="0"/>
        <cfvo type="max" val="0"/>
        <color rgb="FFFF7128"/>
        <color rgb="FFFFEF9C"/>
      </colorScale>
    </cfRule>
  </conditionalFormatting>
  <conditionalFormatting sqref="BP11:BT12 BM12:BO12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2 AD13:AH29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29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9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BR13:BR29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AG11">
    <cfRule type="colorScale" priority="16">
      <colorScale>
        <cfvo type="min" val="0"/>
        <cfvo type="max" val="0"/>
        <color rgb="FFFF7128"/>
        <color rgb="FFFFEF9C"/>
      </colorScale>
    </cfRule>
  </conditionalFormatting>
  <conditionalFormatting sqref="BP11:BT11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K11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"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M11:BQ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H11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шаблон графика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Мозина</cp:lastModifiedBy>
  <cp:lastPrinted>2022-09-13T12:23:39Z</cp:lastPrinted>
  <dcterms:created xsi:type="dcterms:W3CDTF">2022-06-20T08:21:41Z</dcterms:created>
  <dcterms:modified xsi:type="dcterms:W3CDTF">2025-03-13T07:39:05Z</dcterms:modified>
</cp:coreProperties>
</file>